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statssagov-my.sharepoint.com/personal/robertp_statssa_gov_za/Documents/ANA-Rob/EEA Projects/ENERGY/Energy Accounts 2025/Final for release/Excel for the web/"/>
    </mc:Choice>
  </mc:AlternateContent>
  <xr:revisionPtr revIDLastSave="3" documentId="11_26AE36D2F8027C26CBBBC322E7C84B3C8E279369" xr6:coauthVersionLast="47" xr6:coauthVersionMax="47" xr10:uidLastSave="{2D28519A-2874-4C85-BA7A-E9FB6C04B95D}"/>
  <bookViews>
    <workbookView xWindow="-28920" yWindow="-120" windowWidth="29040" windowHeight="17520" xr2:uid="{00000000-000D-0000-FFFF-FFFF00000000}"/>
  </bookViews>
  <sheets>
    <sheet name="Metadata" sheetId="1" r:id="rId1"/>
    <sheet name="Concepts and definitions" sheetId="3" r:id="rId2"/>
    <sheet name="1. PEFA, 2015" sheetId="20" r:id="rId3"/>
    <sheet name="2. PEFA, 2016" sheetId="15" r:id="rId4"/>
    <sheet name="3. PEFA, 2017" sheetId="16" r:id="rId5"/>
    <sheet name="4. PEFA, 2018" sheetId="17" r:id="rId6"/>
    <sheet name="5. PEFA, 2019" sheetId="18" r:id="rId7"/>
    <sheet name="6. PEFA, 2020" sheetId="19" r:id="rId8"/>
    <sheet name="7. PEFA, 2021" sheetId="6" r:id="rId9"/>
    <sheet name="8. PEFA, 2022" sheetId="22" r:id="rId10"/>
    <sheet name="9. End Use, 2015 to 2022" sheetId="21" r:id="rId11"/>
  </sheets>
  <definedNames>
    <definedName name="_xlnm.Print_Area" localSheetId="2">'1. PEFA, 2015'!$A$1:$N$70</definedName>
    <definedName name="_xlnm.Print_Area" localSheetId="3">'2. PEFA, 2016'!$A$1:$N$70</definedName>
    <definedName name="_xlnm.Print_Area" localSheetId="4">'3. PEFA, 2017'!$A$1:$N$70</definedName>
    <definedName name="_xlnm.Print_Area" localSheetId="5">'4. PEFA, 2018'!$A$1:$N$70</definedName>
    <definedName name="_xlnm.Print_Area" localSheetId="6">'5. PEFA, 2019'!$A$1:$N$70</definedName>
    <definedName name="_xlnm.Print_Area" localSheetId="7">'6. PEFA, 2020'!$A$1:$N$70</definedName>
    <definedName name="_xlnm.Print_Area" localSheetId="8">'7. PEFA, 2021'!$A$1:$N$70</definedName>
    <definedName name="_xlnm.Print_Area" localSheetId="9">'8. PEFA, 2022'!$A$1:$N$70</definedName>
    <definedName name="_xlnm.Print_Area" localSheetId="10">'9. End Use, 2015 to 2022'!$A$1:$M$95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74" i="21" l="1"/>
  <c r="M87" i="21"/>
  <c r="M85" i="21"/>
  <c r="M57" i="21"/>
  <c r="M53" i="21"/>
  <c r="M51" i="21"/>
  <c r="M40" i="21"/>
  <c r="M34" i="21"/>
  <c r="M30" i="21"/>
  <c r="M27" i="21"/>
  <c r="M25" i="21"/>
  <c r="M23" i="21"/>
  <c r="M12" i="21"/>
  <c r="M6" i="21"/>
  <c r="M4" i="21"/>
  <c r="G85" i="21" l="1"/>
  <c r="H85" i="21"/>
  <c r="I85" i="21"/>
  <c r="J85" i="21"/>
  <c r="K85" i="21"/>
  <c r="L85" i="21"/>
  <c r="F85" i="21"/>
  <c r="G51" i="21" l="1"/>
  <c r="H51" i="21"/>
  <c r="I51" i="21"/>
  <c r="J51" i="21"/>
  <c r="K51" i="21"/>
  <c r="L51" i="21"/>
  <c r="F51" i="21" l="1"/>
  <c r="G23" i="21" l="1"/>
  <c r="H23" i="21"/>
  <c r="I23" i="21"/>
  <c r="J23" i="21"/>
  <c r="K23" i="21"/>
  <c r="L23" i="21"/>
  <c r="F23" i="21"/>
  <c r="G27" i="21" l="1"/>
  <c r="H27" i="21"/>
  <c r="I27" i="21"/>
  <c r="J27" i="21"/>
  <c r="K27" i="21"/>
  <c r="L27" i="21"/>
  <c r="F27" i="21"/>
  <c r="G87" i="21" l="1"/>
  <c r="H87" i="21"/>
  <c r="I87" i="21"/>
  <c r="J87" i="21"/>
  <c r="K87" i="21"/>
  <c r="L87" i="21"/>
  <c r="L74" i="21"/>
  <c r="G74" i="21"/>
  <c r="H74" i="21"/>
  <c r="I74" i="21"/>
  <c r="J74" i="21"/>
  <c r="K74" i="21"/>
  <c r="G57" i="21"/>
  <c r="H57" i="21"/>
  <c r="I57" i="21"/>
  <c r="J57" i="21"/>
  <c r="K57" i="21"/>
  <c r="L57" i="21"/>
  <c r="G53" i="21"/>
  <c r="H53" i="21"/>
  <c r="I53" i="21"/>
  <c r="J53" i="21"/>
  <c r="K53" i="21"/>
  <c r="L53" i="21"/>
  <c r="G40" i="21"/>
  <c r="H40" i="21"/>
  <c r="I40" i="21"/>
  <c r="J40" i="21"/>
  <c r="K40" i="21"/>
  <c r="L40" i="21"/>
  <c r="G34" i="21"/>
  <c r="H34" i="21"/>
  <c r="I34" i="21"/>
  <c r="J34" i="21"/>
  <c r="K34" i="21"/>
  <c r="L34" i="21"/>
  <c r="G25" i="21"/>
  <c r="H25" i="21"/>
  <c r="I25" i="21"/>
  <c r="J25" i="21"/>
  <c r="K25" i="21"/>
  <c r="L25" i="21"/>
  <c r="I12" i="21"/>
  <c r="J12" i="21"/>
  <c r="K12" i="21"/>
  <c r="L12" i="21"/>
  <c r="I6" i="21"/>
  <c r="J6" i="21"/>
  <c r="K6" i="21"/>
  <c r="L6" i="21"/>
  <c r="I4" i="21"/>
  <c r="J4" i="21"/>
  <c r="K4" i="21"/>
  <c r="L4" i="21"/>
  <c r="H30" i="21"/>
  <c r="I30" i="21"/>
  <c r="J30" i="21"/>
  <c r="K30" i="21"/>
  <c r="L30" i="21"/>
  <c r="H12" i="21"/>
  <c r="H6" i="21"/>
  <c r="H4" i="21"/>
  <c r="G12" i="21" l="1"/>
  <c r="G6" i="21"/>
  <c r="G4" i="21"/>
  <c r="G30" i="21"/>
  <c r="F87" i="21" l="1"/>
  <c r="F74" i="21"/>
  <c r="F57" i="21"/>
  <c r="F53" i="21"/>
  <c r="F4" i="21"/>
  <c r="F25" i="21"/>
  <c r="F40" i="21" l="1"/>
  <c r="F12" i="21"/>
  <c r="F34" i="21"/>
  <c r="F6" i="21"/>
  <c r="F30" i="21"/>
</calcChain>
</file>

<file path=xl/sharedStrings.xml><?xml version="1.0" encoding="utf-8"?>
<sst xmlns="http://schemas.openxmlformats.org/spreadsheetml/2006/main" count="1310" uniqueCount="223">
  <si>
    <t>Publication date</t>
  </si>
  <si>
    <t>Sheets in this workbook:</t>
  </si>
  <si>
    <t>Description of information contained in sheets:</t>
  </si>
  <si>
    <t>Concepts and Definitions</t>
  </si>
  <si>
    <t>Metadata</t>
  </si>
  <si>
    <t>Reference for results report</t>
  </si>
  <si>
    <t>Concepts and definitions</t>
  </si>
  <si>
    <t>Production (incl. household own account) and generation of residuals</t>
  </si>
  <si>
    <t>Accumulation</t>
  </si>
  <si>
    <t>Flows from the rest of the World (Imports)</t>
  </si>
  <si>
    <t>Flows from the environment</t>
  </si>
  <si>
    <t>TOTAL</t>
  </si>
  <si>
    <t>Households</t>
  </si>
  <si>
    <t>Manufacturing</t>
  </si>
  <si>
    <t>Electricity, gas, steam and air conditioning supply</t>
  </si>
  <si>
    <t>Transportation and storage</t>
  </si>
  <si>
    <t>Other industries</t>
  </si>
  <si>
    <t>Total Industry</t>
  </si>
  <si>
    <t>Other</t>
  </si>
  <si>
    <t>HH</t>
  </si>
  <si>
    <t>Acc</t>
  </si>
  <si>
    <t>RoW</t>
  </si>
  <si>
    <t>Env</t>
  </si>
  <si>
    <t>Energy from natural inputs:</t>
  </si>
  <si>
    <t>Natural resource inputs</t>
  </si>
  <si>
    <t>Inputs of energy from renewable sources</t>
  </si>
  <si>
    <t>Other natural inputs</t>
  </si>
  <si>
    <t>Energy products:</t>
  </si>
  <si>
    <t>Production of energy products by SIEC class:</t>
  </si>
  <si>
    <t>Coal</t>
  </si>
  <si>
    <t>Peat and peat products</t>
  </si>
  <si>
    <t>Natural gas</t>
  </si>
  <si>
    <t>Biofuels</t>
  </si>
  <si>
    <t>Waste</t>
  </si>
  <si>
    <t>Electricity</t>
  </si>
  <si>
    <t>Heat</t>
  </si>
  <si>
    <t>Nuclear fuels and other fuels</t>
  </si>
  <si>
    <t>Energy residuals:</t>
  </si>
  <si>
    <t>Energy residuals from end-use</t>
  </si>
  <si>
    <t>Energy residuals from losses</t>
  </si>
  <si>
    <t>Other residual flows:</t>
  </si>
  <si>
    <t>Residuals from end-use for non-energy purposes</t>
  </si>
  <si>
    <t>Energy from solid waste</t>
  </si>
  <si>
    <t>TOTAL SUPPLY</t>
  </si>
  <si>
    <t>Intermediate consumption, use of energy resources, receipt of energy losses</t>
  </si>
  <si>
    <t>Final Consumption</t>
  </si>
  <si>
    <t>Flows to the rest of the World (Exports)</t>
  </si>
  <si>
    <t>Flows to the environment</t>
  </si>
  <si>
    <t>Transformation of energy products by SIEC class:</t>
  </si>
  <si>
    <t>End-use of energy products by SIEC class:</t>
  </si>
  <si>
    <t>End-use of energy products for non-energy purposes</t>
  </si>
  <si>
    <t>TOTAL USE</t>
  </si>
  <si>
    <t>1. PEFA, 2015</t>
  </si>
  <si>
    <t>2. PEFA, 2016</t>
  </si>
  <si>
    <t>3. PEFA, 2017</t>
  </si>
  <si>
    <t>4. PEFA, 2018</t>
  </si>
  <si>
    <t>5. PEFA, 2019</t>
  </si>
  <si>
    <t>6. PEFA, 2020</t>
  </si>
  <si>
    <t>7. PEFA, 2021</t>
  </si>
  <si>
    <t>Petajoule</t>
  </si>
  <si>
    <t xml:space="preserve">Hierarchy of units of energy measurement </t>
  </si>
  <si>
    <t>Source: National Institute of Standards and Technology, Special Publication 330, The International System of Units, 2019.</t>
  </si>
  <si>
    <t>Produced from renewable organic sources or ‘feedstocks’, biofuels include ethanol and biodiesel, commonly used as fuels in transportation, as well as landfill and sludge biogas captured for combustion to generate heat and/or electricity.</t>
  </si>
  <si>
    <t>Coal products</t>
  </si>
  <si>
    <t>Includes products made from coal such as metallurgical coke, coal tar and briquettes. Blast furnace gas and coke oven gas, previously included as coal by-products, have been excluded from the scope of this account. Benzene/toluene/xylene feedstock, previously included as a coal by-product, has been reclassified as other petroleum products.</t>
  </si>
  <si>
    <t>Energy from natural inputs encompasses flows of energy resulting from the extraction and capture of energy from the environment by resident economic units.</t>
  </si>
  <si>
    <t>Energy residuals</t>
  </si>
  <si>
    <t>Energy residuals in physical terms comprise energy losses and other energy residuals. Examples of energy losses include flaring and venting of natural gas and losses during transformation in the production of primary energy products from natural inputs and in the production of secondary energy products. Energy losses during distribution may arise from the evaporation and leakages of liquid fuels, loss of heat during transport of steam, and losses during gas distribution, electricity transmission and pipeline transport. Energy residuals also include other energy residuals particularly heat generated when end users (either households or enterprises) use energy products for energy purposes (e.g., household lighting).</t>
  </si>
  <si>
    <t>Energy product</t>
  </si>
  <si>
    <t>Exports</t>
  </si>
  <si>
    <t>Goods exported (exports) represents the quantity of goods sent to other countries or for which ownership changes from residents to non-residents.</t>
  </si>
  <si>
    <t>Final use</t>
  </si>
  <si>
    <t>Use that finally consumes a product, as opposed to an intermediate use. Final use includes household final consumption; government final consumption; exports; and changes in inventories.</t>
  </si>
  <si>
    <t>Flow accounts</t>
  </si>
  <si>
    <t>General term used for a framework presents information on the physical flows of resources throughout the economy. Flow accounts published for energy include supply and use tables.</t>
  </si>
  <si>
    <t>Gross energy</t>
  </si>
  <si>
    <t>Gross energy input</t>
  </si>
  <si>
    <t>Gross energy supply and use</t>
  </si>
  <si>
    <t>Household final consumption expenditure</t>
  </si>
  <si>
    <t>Net expenditure on goods and services by persons and expenditure of a current nature by private non-profit institutions serving households. This item excludes expenditure by unincorporated businesses and expenditures on assets by non-profit institutions (included in gross fixed capital formation). Also excluded is expenditure on maintenance of dwellings (treated as intermediate expenses of private enterprises), but personal expenditure on motor vehicles and other durable goods and the imputed rent of owner-occupied dwellings are included. The value of 'backyard' production (including food produced and consumed on farms) is included in household final consumption expenditure and the payment of wages and salaries in kind (e.g., food and lodging supplied free to employees) is counted in both household income and household final consumption expenditure.</t>
  </si>
  <si>
    <t>Imports</t>
  </si>
  <si>
    <t>Goods imported (imports) represent the quantity of goods received from other countries or for which ownership changes from non-residents to residents.</t>
  </si>
  <si>
    <t>A combustible mixture of hydrocarbon gases. While natural gas is formed primarily of methane, its composition can vary widely, commonly including ethane, propane, butane and pentane.</t>
  </si>
  <si>
    <t>Net domestic energy use</t>
  </si>
  <si>
    <t>Measures all uses of energy by residents of a country. It is equal to the total net use of energy less exports of energy.</t>
  </si>
  <si>
    <t>Net energy/Net energy supply and use</t>
  </si>
  <si>
    <t>Total net energy accounts for the transformation process of a primary energy product to a secondary energy product and related conversion losses. In this way, estimates for total net energy avoid double counting the amount of converted primary energy. See also gross energy.</t>
  </si>
  <si>
    <t>Total domestic energy use</t>
  </si>
  <si>
    <t>A measure of total resident energy use, including losses due to conversion or transformation into other energy products. Total domestic energy use is calculated from total net energy use minus exports of energy products.</t>
  </si>
  <si>
    <t>Total supply</t>
  </si>
  <si>
    <t>Transformative use</t>
  </si>
  <si>
    <t>The transformation of energy products into other energy products, for example the conversion of thermal black coal to produce electricity, or the refining of crude oil to produce petroleum products.</t>
  </si>
  <si>
    <t>Provides a description of the workbook and the contents of each sheet within the workbook (This sheet).</t>
  </si>
  <si>
    <t xml:space="preserve">Table 1: Hierarchy of units of energy measurement </t>
  </si>
  <si>
    <t>Supply/Use</t>
  </si>
  <si>
    <t>Energy Product</t>
  </si>
  <si>
    <t>Industry name</t>
  </si>
  <si>
    <t>Standard Industrial Classification code</t>
  </si>
  <si>
    <t>Unit</t>
  </si>
  <si>
    <t>End-use of energy products</t>
  </si>
  <si>
    <t>11, 12, 13</t>
  </si>
  <si>
    <t>21, 22, 23, 24, 25</t>
  </si>
  <si>
    <t>30, 31, 32, 33, 34, 35, 36, 37, 38, 39</t>
  </si>
  <si>
    <t>Manufacture of textiles, clothing and leather goods</t>
  </si>
  <si>
    <t>Manufacture of other non-metallic mineral products</t>
  </si>
  <si>
    <t>Manufacture of basic metals, fabricated metal products, machinery and equipment and of office, accounting and computing machinery</t>
  </si>
  <si>
    <t>Manufacture of transport equipment</t>
  </si>
  <si>
    <t>41, 42</t>
  </si>
  <si>
    <t>Agriculture, hunting and related services</t>
  </si>
  <si>
    <t>Forestry, logging and related services</t>
  </si>
  <si>
    <t>Mining of coal and lignite</t>
  </si>
  <si>
    <t>Mining of gold and uranium ore</t>
  </si>
  <si>
    <t>Mining of metal ores, except for gold and uranium</t>
  </si>
  <si>
    <t>Other mining and quarrying</t>
  </si>
  <si>
    <t>Site preparation</t>
  </si>
  <si>
    <t xml:space="preserve">Building Installation </t>
  </si>
  <si>
    <t>Building completion</t>
  </si>
  <si>
    <t>Renting of construction or demolition equipment with operators</t>
  </si>
  <si>
    <t>Wholesale and commission trade, except of motor vehicles and motor cycles</t>
  </si>
  <si>
    <t>Retail trade, except of motor vehicles and motor cycles, repair of personal and household goods</t>
  </si>
  <si>
    <t>Other land transport</t>
  </si>
  <si>
    <t>Air transport</t>
  </si>
  <si>
    <t>Other service activities</t>
  </si>
  <si>
    <t>Natural Gas</t>
  </si>
  <si>
    <t>Industries (by SIC)</t>
  </si>
  <si>
    <t>SIC</t>
  </si>
  <si>
    <t>Oil shale/Oil sand</t>
  </si>
  <si>
    <t>A sedimentary rock that contains organic matter in the form of kerogen. Kerogen is a waxy hydrocarbon-rich material regarded as a precursor of petroleum.</t>
  </si>
  <si>
    <t>Energy from solid waste, is the process of converting non-recyclable waste materials into usable forms of energy, such as electricity, heat, or fuel.</t>
  </si>
  <si>
    <t>Residuals from end-use for non-energy purposes refers to the by-products or waste materials that remain after a product has been used for its intended non-energy purpose. These residuals are not used for generating energy but are instead the leftover materials that need to be managed or disposed of.</t>
  </si>
  <si>
    <t>Intermediate consumption</t>
  </si>
  <si>
    <t>Energy from natural input</t>
  </si>
  <si>
    <t>Peat and peat products are composed of a solid formed through the partial decomposition of dead vegetation under conditions of high humidity and limited air access (initial stage of coalification) and any products derived from it.</t>
  </si>
  <si>
    <t>Accumulation is an economic activity in which goods, services and financial resources are retained for use or consumption in future accounting periods.</t>
  </si>
  <si>
    <t>Inputs of energy from renewable sources are the non-fuel sources of energy provided by the environment.</t>
  </si>
  <si>
    <t>Intermediate consumption consists of the value of the goods and services consumed as inputs by a process of production, excluding fixed assets whose consumption is recorded as consumption of fixed capital.</t>
  </si>
  <si>
    <t>Nuclear fuels, including uranium, thorium, plutonium and derived products that can be used in nuclear reactors as a source of electricity and/or heat, as well as fuels not elsewhere classified.</t>
  </si>
  <si>
    <t>Oil is made up of liquid hydrocarbons of fossil fuel origin comprising (a) crude oil, (b) liquids extracted from natural gas, (c) fully or partly processed products derived from the refining of crude oil, and (d) hydrocarbons and organic chemicals of vegetal
or animal origin that are functionally similar to liquid hydrocarbons of fossil fuel origin.</t>
  </si>
  <si>
    <t>Waste is made up of materials voluntarily discarded by their owner. In cases where the owner of the waste receives payment for passing on the waste to another party, the waste is considered a product. In cases where no payment is received by the discarding unit, the waste is considered a residual.</t>
  </si>
  <si>
    <t>Heat is the energy obtained from the translational, rotational and vibrational motion of the constituents of matter, as well as changes in its physical state. Heat can be produced by different production processes.</t>
  </si>
  <si>
    <t>Manufacture of food products, beverages and tabacco products</t>
  </si>
  <si>
    <t>Manufacture of radio, television and communication equipment and apparatus and of medical, precision and optical instruments, watches and clocks</t>
  </si>
  <si>
    <t>Collection, purification and distribution of water</t>
  </si>
  <si>
    <t>Coal*</t>
  </si>
  <si>
    <t>National postal activities</t>
  </si>
  <si>
    <t>Telecommunication</t>
  </si>
  <si>
    <t>Hotels and restaurants</t>
  </si>
  <si>
    <t xml:space="preserve">Petajoules </t>
  </si>
  <si>
    <t>The flow of electrical power or charge. It is a secondary energy source, meaning it is derived from the conversion of primary sources of energy such as coal, natural gas, oil, nuclear power, and renewables.</t>
  </si>
  <si>
    <t>Oil and oil products</t>
  </si>
  <si>
    <t>Building and industrial plant cleaning activities</t>
  </si>
  <si>
    <t>Packaging activities</t>
  </si>
  <si>
    <t>71, 72, 73</t>
  </si>
  <si>
    <t xml:space="preserve">Note: Both physical and monetary data from the Stats SA Large Sample Surveys (LSSs) related to industry (SIC industry) energy end-use, and as an input for the production of non-energy products, was used to further disaggregate the SIEC energy products ‘coal’, ‘natural gas’ and ‘oil and oil products’ for the ‘end-use of energy products by SIEC class’ in the PEFA use tables </t>
  </si>
  <si>
    <t>Manufacture of gas; distribution of gaseous fuels through mains</t>
  </si>
  <si>
    <t>Fisheries, operation of fish hacheries and fish farms</t>
  </si>
  <si>
    <t>* It is important to note the end-use of energy products for the ‘Manufacturing’ industry and ‘Electricity, gas, steam and air conditioning supply’ industry excludes energy used for the transformation of energy products</t>
  </si>
  <si>
    <t>Oil and oil products*</t>
  </si>
  <si>
    <t>Natural Gas*</t>
  </si>
  <si>
    <t xml:space="preserve">Physical supply and use of energy, South Africa (Petajoules), 2015 </t>
  </si>
  <si>
    <t>Physical supply and use of energy, South Africa (Petajoules), 2016</t>
  </si>
  <si>
    <t>Physical supply and use of energy, South Africa (Petajoules), 2017</t>
  </si>
  <si>
    <t>Physical supply and use of energy, South Africa (Petajoules), 2018</t>
  </si>
  <si>
    <t>Physical supply and use of energy, South Africa (Petajoules), 2019</t>
  </si>
  <si>
    <t>Physical supply and use of energy, South Africa (Petajoules), 2020</t>
  </si>
  <si>
    <t>Physical supply and use of energy, South Africa (Petajoules), 2021</t>
  </si>
  <si>
    <t>Physical supply and use of energy, South Africa (Petajoules), 2015</t>
  </si>
  <si>
    <t>Oil shale/oil sands</t>
  </si>
  <si>
    <t>Individual figures may not add up to stated totals due to rounding.</t>
  </si>
  <si>
    <t>PHYSICAL ENERGY SUPPLY TABLE (unit: PJ)</t>
  </si>
  <si>
    <t>PHYSICAL ENERGY USE TABLE (unit: PJ)</t>
  </si>
  <si>
    <t>Mining and quarrying</t>
  </si>
  <si>
    <t>Agriculture, forestry and fisheries</t>
  </si>
  <si>
    <t xml:space="preserve">Gross energy input reflects the total energy captured from the environment, energy products that are imported, and energy from residuals within the economy. </t>
  </si>
  <si>
    <t>Other residual flows</t>
  </si>
  <si>
    <t>Include “residuals from end use for non-energy purposes”, which accounts for the energy embodied in energy products that is used for non-energy purposes such as oil used for production of lubricants.</t>
  </si>
  <si>
    <t>Records the use of energy products to produce goods and services that are not energy products.</t>
  </si>
  <si>
    <t>Records the transformation of energy products into other energy products.</t>
  </si>
  <si>
    <t>Manufacture of wood and of products of wood and cork, except furniture; manufacture of articles of straw and plaiting materials; manufacture of paper and paper products; publishing, printing and and reproduction of recorded materials</t>
  </si>
  <si>
    <t>Manufacture of coke, refined petroleum products and nuclear fuel; manufacture of chemicals and chemical products; manufacture of rubber and plastic products</t>
  </si>
  <si>
    <t>Manufacturing of electrical machinery and apparatus, n.e.c.</t>
  </si>
  <si>
    <t>Manufacture of furniture; manufacturing n.e.c; recycling</t>
  </si>
  <si>
    <t>Production, collection and distribution of electricity</t>
  </si>
  <si>
    <t>Railway transport</t>
  </si>
  <si>
    <t>Health and social work</t>
  </si>
  <si>
    <t>Building of complete constructions or parts thereof, civil engineering</t>
  </si>
  <si>
    <t>Sale, maintenance and repair of motor vehicles and motor cycles; retail trade in automotive fuel</t>
  </si>
  <si>
    <t>Extraction of crude petroleum and natural gas; service activities incidental to oil and gas extraction, excluding surveying</t>
  </si>
  <si>
    <t>8. PEFA, 2022</t>
  </si>
  <si>
    <t>9. End Use, 2015 to 2022</t>
  </si>
  <si>
    <t>Physical supply and use of energy, South Africa (Petajoules), 2022</t>
  </si>
  <si>
    <t xml:space="preserve">Detailed physical end-use of selected energy products, South Africa (Petajoules), 2015 to 2022 </t>
  </si>
  <si>
    <t>Statistics South Africa (Stats SA). 2025. Natural Capital Series 7: Physical Energy Flow Accounts for South Africa, 2022. Discussion document D0401.7. Statistics South Africa, Pretoria.</t>
  </si>
  <si>
    <t>Physical Energy Flow Accounts for South Africa, 2015 to 2022</t>
  </si>
  <si>
    <t>Detailed physical end-use of selected energy products, South Africa (Petajoules), 2015 to 2022</t>
  </si>
  <si>
    <t>Agriculture, forestry and fisheries**: total</t>
  </si>
  <si>
    <t>**: Agricultural survey (Report P1101), Forestry, logging and related services survey (Report 12-00-00), Ocean (marine) fisheries and related services industry (Report 13-00-00).</t>
  </si>
  <si>
    <t>Mining and quarrying***: total</t>
  </si>
  <si>
    <t>***: Mining Industry (Report 20-01-02).</t>
  </si>
  <si>
    <t>Manufacturing****: total</t>
  </si>
  <si>
    <t>****: Manufacturing industry: Production (Report 30-02-04).</t>
  </si>
  <si>
    <t>Electricity, gas, steam and air conditioning supply*****: total</t>
  </si>
  <si>
    <t>*****: Electricity, gas and water supply industry (Report 41-01-02).</t>
  </si>
  <si>
    <t>Transportation and storage******: total</t>
  </si>
  <si>
    <t>******: Transport and storage industry (Report 71-02-01).</t>
  </si>
  <si>
    <t>Other industries*******: total</t>
  </si>
  <si>
    <t>*******: Construction industry (Report 50-02-01), Wholesale trade industry (Report 61-01-01), Retail trade industry (Report 62-01-02), Motor trade Industry (Report 63-01-02), Accommodation industry (Report 64-11-01), Food and beverages industry (Report 64-20-01), Post and telecommunications industry (Report 75-01-01), Real estate, activities auxiliary to financial intermediation and business services industry (Report 80-04-02), Personal services industry (Report 90-01-01).</t>
  </si>
  <si>
    <r>
      <t>*</t>
    </r>
    <r>
      <rPr>
        <b/>
        <sz val="10"/>
        <color theme="1"/>
        <rFont val="Arial"/>
        <family val="2"/>
      </rPr>
      <t>NOTE</t>
    </r>
    <r>
      <rPr>
        <sz val="10"/>
        <color theme="1"/>
        <rFont val="Arial"/>
        <family val="2"/>
      </rPr>
      <t>: Please note that the results of the PEFA time-series 2015 to 2021 is based upon the DEE Energy Balances for 2015 to 2021 as in February 2025, and as was already released in Natural Capital Series 6: Physical Energy Flow Accounts for South Africa, 2015 to 2021. Discussion document D0401.6, which was published in March 2025 (https://www.statssa.gov.za/?page_id=1854&amp;PPN=D0401.6). Due to continuous improvements in the energy statistics and information in South Africa, including the DEE Energy Balances, during 2025, the revisions in the DEE Energy Balances from 2015 will be reflected in future updates of the PEFA for South Africa.</t>
    </r>
  </si>
  <si>
    <t>Other community, social and personal services</t>
  </si>
  <si>
    <t xml:space="preserve">The PEFA for South Africa are presented in physical terms, more specifically in Petajoules (PJ). Table 1 below provides a quick reference for understanding the relationship between various units of energy measurement, specifically focusing on the joule (J) and its multiples, terajoule (TJ) and PJ. </t>
  </si>
  <si>
    <t>Include forms of energy suitable for direct use (e.g., electricity and heat) and energy products that release energy while undergoing some chemical or other process (including combustion). By convention, energy products also include peat, biomass and waste when, and only when, they are used for energy purposes.</t>
  </si>
  <si>
    <t>Transformation of energy products by Standard International Energy Product Classification class</t>
  </si>
  <si>
    <t>Domestic production plus imports.</t>
  </si>
  <si>
    <r>
      <t>One petajoule is 10</t>
    </r>
    <r>
      <rPr>
        <vertAlign val="superscript"/>
        <sz val="10"/>
        <color theme="1"/>
        <rFont val="Arial"/>
        <family val="2"/>
      </rPr>
      <t>15</t>
    </r>
    <r>
      <rPr>
        <sz val="10"/>
        <color theme="1"/>
        <rFont val="Arial"/>
        <family val="2"/>
      </rPr>
      <t xml:space="preserve"> joules, or 278 giga watt hours. </t>
    </r>
  </si>
  <si>
    <t>The joule is the standard unit of energy in general scientific applications. One joule is the equivalent of one watt of power radiated or dissipated for one second.</t>
  </si>
  <si>
    <t>Joule</t>
  </si>
  <si>
    <t>Oil</t>
  </si>
  <si>
    <t>Oil products</t>
  </si>
  <si>
    <t xml:space="preserve">This workbook contains the Physical Energy Flow Accounts (PEFA) for South Africa, that are presented in physical terms, more specifically in Petajoule (PJ). They are compiled according to the SEEA for Energy (SEEA-Energy) making use of the South African Energy Balances, as compiled and published by the Department of Electricity and Energy (DEE) along with additional data sets. The time series for the PEFA for South Africa is for the years 2015 to 2022*. 
In the discussion document (D0401.7) the PEFA for 2022 for South Africa are presented in Chapter 2 along with analysis of the PEFA data for the time series 2015 to 2022.
</t>
  </si>
  <si>
    <t>Oil products include: refinery gas (e.g., ethane, LPG), naphtha, gasoline (including motor gasoline, aviation gasoline, jet fuels), kerosene and related jet fuels, diesel/gas oil and heavy gas oil, fuel oil, other oil products (white spirit, lubricants, paraffin waxes, etroleum ,coke &amp; bitumen).</t>
  </si>
  <si>
    <t>End-use of energy products by Standard International Energy Product Classification class</t>
  </si>
  <si>
    <t>Total energy including that derived from primary as well as secondary energy sources. See also net energy.</t>
  </si>
  <si>
    <t>Concepts and definitions applicable to the PEFA presented in these account tables.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</si>
</sst>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0"/>
  </numFmts>
  <fonts count="24" x14ac:knownFonts="1">
    <font>
      <sz val="11"/>
      <color theme="1"/>
      <name val="Aptos Narrow"/>
      <family val="2"/>
      <scheme val="minor"/>
    </font>
    <font>
      <sz val="10"/>
      <color theme="1"/>
      <name val="Arial"/>
      <family val="2"/>
    </font>
    <font>
      <sz val="10"/>
      <color theme="1"/>
      <name val="Aptos Narrow"/>
      <family val="2"/>
      <scheme val="minor"/>
    </font>
    <font>
      <b/>
      <sz val="18"/>
      <color theme="1"/>
      <name val="Arial"/>
      <family val="2"/>
    </font>
    <font>
      <b/>
      <sz val="18"/>
      <color theme="1"/>
      <name val="Aptos Narrow"/>
      <family val="2"/>
      <scheme val="minor"/>
    </font>
    <font>
      <b/>
      <sz val="10"/>
      <color theme="1"/>
      <name val="Arial"/>
      <family val="2"/>
    </font>
    <font>
      <sz val="8"/>
      <name val="Aptos Narrow"/>
      <family val="2"/>
      <scheme val="minor"/>
    </font>
    <font>
      <b/>
      <sz val="9"/>
      <color theme="0"/>
      <name val="Aptos Narrow"/>
      <family val="2"/>
      <scheme val="minor"/>
    </font>
    <font>
      <sz val="9"/>
      <color theme="0"/>
      <name val="Aptos Narrow"/>
      <family val="2"/>
      <scheme val="minor"/>
    </font>
    <font>
      <i/>
      <sz val="9"/>
      <color theme="0"/>
      <name val="Aptos Narrow"/>
      <family val="2"/>
      <scheme val="minor"/>
    </font>
    <font>
      <b/>
      <sz val="9"/>
      <color theme="1"/>
      <name val="Aptos Narrow"/>
      <family val="2"/>
      <scheme val="minor"/>
    </font>
    <font>
      <sz val="9"/>
      <color theme="1"/>
      <name val="Aptos Narrow"/>
      <family val="2"/>
      <scheme val="minor"/>
    </font>
    <font>
      <i/>
      <sz val="9"/>
      <color theme="1"/>
      <name val="Aptos Narrow"/>
      <family val="2"/>
      <scheme val="minor"/>
    </font>
    <font>
      <vertAlign val="superscript"/>
      <sz val="10"/>
      <color theme="1"/>
      <name val="Arial"/>
      <family val="2"/>
    </font>
    <font>
      <sz val="8"/>
      <color theme="1"/>
      <name val="Arial"/>
      <family val="2"/>
    </font>
    <font>
      <b/>
      <sz val="11"/>
      <color theme="1"/>
      <name val="Arial"/>
      <family val="2"/>
    </font>
    <font>
      <sz val="9"/>
      <color theme="1"/>
      <name val="Arial"/>
      <family val="2"/>
    </font>
    <font>
      <i/>
      <sz val="9"/>
      <color theme="1"/>
      <name val="Arial"/>
      <family val="2"/>
    </font>
    <font>
      <i/>
      <sz val="11"/>
      <color theme="1"/>
      <name val="Aptos Narrow"/>
      <family val="2"/>
      <scheme val="minor"/>
    </font>
    <font>
      <b/>
      <sz val="11"/>
      <color theme="1"/>
      <name val="Aptos Narrow"/>
      <family val="2"/>
      <scheme val="minor"/>
    </font>
    <font>
      <b/>
      <sz val="9"/>
      <color theme="1"/>
      <name val="Arial"/>
      <family val="2"/>
    </font>
    <font>
      <b/>
      <i/>
      <sz val="9"/>
      <color theme="1"/>
      <name val="Arial"/>
      <family val="2"/>
    </font>
    <font>
      <b/>
      <sz val="9"/>
      <name val="Arial"/>
      <family val="2"/>
    </font>
    <font>
      <b/>
      <sz val="11"/>
      <name val="Aptos Narrow"/>
      <family val="2"/>
      <scheme val="minor"/>
    </font>
  </fonts>
  <fills count="5">
    <fill>
      <patternFill patternType="none"/>
    </fill>
    <fill>
      <patternFill patternType="gray125"/>
    </fill>
    <fill>
      <patternFill patternType="solid">
        <fgColor theme="0"/>
        <bgColor indexed="64"/>
      </patternFill>
    </fill>
    <fill>
      <patternFill patternType="solid">
        <fgColor rgb="FF336699"/>
        <bgColor indexed="64"/>
      </patternFill>
    </fill>
    <fill>
      <patternFill patternType="solid">
        <fgColor theme="0" tint="-0.249977111117893"/>
        <bgColor indexed="64"/>
      </patternFill>
    </fill>
  </fills>
  <borders count="27">
    <border>
      <left/>
      <right/>
      <top/>
      <bottom/>
      <diagonal/>
    </border>
    <border>
      <left/>
      <right/>
      <top style="medium">
        <color auto="1"/>
      </top>
      <bottom style="medium">
        <color auto="1"/>
      </bottom>
      <diagonal/>
    </border>
    <border>
      <left/>
      <right/>
      <top/>
      <bottom style="medium">
        <color auto="1"/>
      </bottom>
      <diagonal/>
    </border>
    <border>
      <left style="medium">
        <color theme="4" tint="-0.24994659260841701"/>
      </left>
      <right/>
      <top style="medium">
        <color theme="4" tint="-0.24994659260841701"/>
      </top>
      <bottom/>
      <diagonal/>
    </border>
    <border>
      <left/>
      <right/>
      <top style="medium">
        <color theme="4" tint="-0.24994659260841701"/>
      </top>
      <bottom/>
      <diagonal/>
    </border>
    <border>
      <left/>
      <right/>
      <top style="medium">
        <color theme="4" tint="-0.24994659260841701"/>
      </top>
      <bottom style="thin">
        <color theme="0"/>
      </bottom>
      <diagonal/>
    </border>
    <border>
      <left/>
      <right style="medium">
        <color theme="4" tint="-0.24994659260841701"/>
      </right>
      <top style="medium">
        <color theme="4" tint="-0.24994659260841701"/>
      </top>
      <bottom/>
      <diagonal/>
    </border>
    <border>
      <left style="medium">
        <color theme="4" tint="-0.24994659260841701"/>
      </left>
      <right/>
      <top/>
      <bottom/>
      <diagonal/>
    </border>
    <border>
      <left/>
      <right/>
      <top style="thin">
        <color theme="0"/>
      </top>
      <bottom style="thin">
        <color theme="0"/>
      </bottom>
      <diagonal/>
    </border>
    <border>
      <left/>
      <right style="medium">
        <color theme="4" tint="-0.24994659260841701"/>
      </right>
      <top/>
      <bottom/>
      <diagonal/>
    </border>
    <border>
      <left style="medium">
        <color theme="4" tint="-0.24994659260841701"/>
      </left>
      <right/>
      <top style="medium">
        <color rgb="FF6699FF"/>
      </top>
      <bottom/>
      <diagonal/>
    </border>
    <border>
      <left/>
      <right/>
      <top style="medium">
        <color rgb="FF6699FF"/>
      </top>
      <bottom/>
      <diagonal/>
    </border>
    <border>
      <left/>
      <right style="medium">
        <color theme="4" tint="-0.24994659260841701"/>
      </right>
      <top style="medium">
        <color rgb="FF6699FF"/>
      </top>
      <bottom/>
      <diagonal/>
    </border>
    <border>
      <left style="medium">
        <color theme="4" tint="-0.24994659260841701"/>
      </left>
      <right/>
      <top style="medium">
        <color rgb="FF6699FF"/>
      </top>
      <bottom style="medium">
        <color theme="4" tint="-0.24994659260841701"/>
      </bottom>
      <diagonal/>
    </border>
    <border>
      <left/>
      <right/>
      <top style="medium">
        <color rgb="FF6699FF"/>
      </top>
      <bottom style="medium">
        <color theme="4" tint="-0.24994659260841701"/>
      </bottom>
      <diagonal/>
    </border>
    <border>
      <left/>
      <right style="medium">
        <color theme="4" tint="-0.24994659260841701"/>
      </right>
      <top style="medium">
        <color rgb="FF6699FF"/>
      </top>
      <bottom style="medium">
        <color theme="4" tint="-0.24994659260841701"/>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diagonal/>
    </border>
    <border>
      <left style="thin">
        <color auto="1"/>
      </left>
      <right/>
      <top/>
      <bottom style="medium">
        <color auto="1"/>
      </bottom>
      <diagonal/>
    </border>
  </borders>
  <cellStyleXfs count="1">
    <xf numFmtId="0" fontId="0" fillId="0" borderId="0"/>
  </cellStyleXfs>
  <cellXfs count="125">
    <xf numFmtId="0" fontId="0" fillId="0" borderId="0" xfId="0"/>
    <xf numFmtId="0" fontId="2" fillId="0" borderId="0" xfId="0" applyFont="1"/>
    <xf numFmtId="0" fontId="1" fillId="0" borderId="0" xfId="0" applyFont="1"/>
    <xf numFmtId="0" fontId="1" fillId="0" borderId="0" xfId="0" applyFont="1" applyAlignment="1">
      <alignment horizontal="left" vertical="top"/>
    </xf>
    <xf numFmtId="0" fontId="8" fillId="3" borderId="7" xfId="0" applyFont="1" applyFill="1" applyBorder="1"/>
    <xf numFmtId="0" fontId="8" fillId="3" borderId="0" xfId="0" applyFont="1" applyFill="1"/>
    <xf numFmtId="0" fontId="7" fillId="3" borderId="0" xfId="0" applyFont="1" applyFill="1" applyAlignment="1">
      <alignment horizontal="center" vertical="top" wrapText="1"/>
    </xf>
    <xf numFmtId="0" fontId="8" fillId="3" borderId="0" xfId="0" applyFont="1" applyFill="1" applyAlignment="1">
      <alignment horizontal="center" vertical="top" wrapText="1"/>
    </xf>
    <xf numFmtId="0" fontId="9" fillId="3" borderId="0" xfId="0" applyFont="1" applyFill="1" applyAlignment="1">
      <alignment horizontal="right" vertical="center"/>
    </xf>
    <xf numFmtId="0" fontId="9" fillId="3" borderId="0" xfId="0" applyFont="1" applyFill="1" applyAlignment="1">
      <alignment horizontal="center" vertical="center"/>
    </xf>
    <xf numFmtId="0" fontId="8" fillId="3" borderId="0" xfId="0" applyFont="1" applyFill="1" applyAlignment="1">
      <alignment horizontal="center"/>
    </xf>
    <xf numFmtId="0" fontId="8" fillId="3" borderId="9" xfId="0" applyFont="1" applyFill="1" applyBorder="1"/>
    <xf numFmtId="1" fontId="10" fillId="0" borderId="7" xfId="0" applyNumberFormat="1" applyFont="1" applyBorder="1"/>
    <xf numFmtId="164" fontId="11" fillId="0" borderId="7" xfId="0" applyNumberFormat="1" applyFont="1" applyBorder="1"/>
    <xf numFmtId="164" fontId="11" fillId="0" borderId="0" xfId="0" applyNumberFormat="1" applyFont="1" applyAlignment="1">
      <alignment horizontal="left" indent="1"/>
    </xf>
    <xf numFmtId="164" fontId="11" fillId="4" borderId="0" xfId="0" applyNumberFormat="1" applyFont="1" applyFill="1"/>
    <xf numFmtId="164" fontId="11" fillId="0" borderId="0" xfId="0" applyNumberFormat="1" applyFont="1"/>
    <xf numFmtId="164" fontId="11" fillId="0" borderId="9" xfId="0" applyNumberFormat="1" applyFont="1" applyBorder="1"/>
    <xf numFmtId="1" fontId="10" fillId="0" borderId="10" xfId="0" applyNumberFormat="1" applyFont="1" applyBorder="1"/>
    <xf numFmtId="1" fontId="10" fillId="0" borderId="13" xfId="0" applyNumberFormat="1" applyFont="1" applyBorder="1"/>
    <xf numFmtId="164" fontId="10" fillId="0" borderId="14" xfId="0" applyNumberFormat="1" applyFont="1" applyBorder="1"/>
    <xf numFmtId="164" fontId="7" fillId="3" borderId="5" xfId="0" applyNumberFormat="1" applyFont="1" applyFill="1" applyBorder="1" applyAlignment="1">
      <alignment horizontal="center" vertical="center" wrapText="1"/>
    </xf>
    <xf numFmtId="164" fontId="8" fillId="3" borderId="7" xfId="0" applyNumberFormat="1" applyFont="1" applyFill="1" applyBorder="1"/>
    <xf numFmtId="164" fontId="8" fillId="3" borderId="0" xfId="0" applyNumberFormat="1" applyFont="1" applyFill="1"/>
    <xf numFmtId="164" fontId="7" fillId="3" borderId="0" xfId="0" applyNumberFormat="1" applyFont="1" applyFill="1" applyAlignment="1">
      <alignment horizontal="center" vertical="top" wrapText="1"/>
    </xf>
    <xf numFmtId="164" fontId="8" fillId="3" borderId="0" xfId="0" applyNumberFormat="1" applyFont="1" applyFill="1" applyAlignment="1">
      <alignment horizontal="center" vertical="top" wrapText="1"/>
    </xf>
    <xf numFmtId="164" fontId="9" fillId="3" borderId="0" xfId="0" applyNumberFormat="1" applyFont="1" applyFill="1" applyAlignment="1">
      <alignment horizontal="right" vertical="center"/>
    </xf>
    <xf numFmtId="164" fontId="9" fillId="3" borderId="0" xfId="0" applyNumberFormat="1" applyFont="1" applyFill="1" applyAlignment="1">
      <alignment horizontal="center" vertical="center"/>
    </xf>
    <xf numFmtId="164" fontId="8" fillId="3" borderId="0" xfId="0" applyNumberFormat="1" applyFont="1" applyFill="1" applyAlignment="1">
      <alignment horizontal="center"/>
    </xf>
    <xf numFmtId="164" fontId="8" fillId="3" borderId="9" xfId="0" applyNumberFormat="1" applyFont="1" applyFill="1" applyBorder="1"/>
    <xf numFmtId="164" fontId="11" fillId="0" borderId="7" xfId="0" applyNumberFormat="1" applyFont="1" applyBorder="1" applyAlignment="1">
      <alignment horizontal="left"/>
    </xf>
    <xf numFmtId="164" fontId="11" fillId="0" borderId="7" xfId="0" quotePrefix="1" applyNumberFormat="1" applyFont="1" applyBorder="1" applyAlignment="1">
      <alignment horizontal="left"/>
    </xf>
    <xf numFmtId="164" fontId="11" fillId="0" borderId="0" xfId="0" applyNumberFormat="1" applyFont="1" applyAlignment="1">
      <alignment horizontal="left"/>
    </xf>
    <xf numFmtId="0" fontId="15" fillId="0" borderId="0" xfId="0" applyFont="1"/>
    <xf numFmtId="0" fontId="1" fillId="0" borderId="0" xfId="0" applyFont="1" applyAlignment="1">
      <alignment vertical="center" wrapText="1"/>
    </xf>
    <xf numFmtId="0" fontId="1" fillId="2" borderId="0" xfId="0" applyFont="1" applyFill="1" applyAlignment="1">
      <alignment vertical="center" wrapText="1"/>
    </xf>
    <xf numFmtId="0" fontId="1" fillId="2" borderId="0" xfId="0" applyFont="1" applyFill="1" applyAlignment="1">
      <alignment horizontal="justify" vertical="center" wrapText="1"/>
    </xf>
    <xf numFmtId="0" fontId="5" fillId="2" borderId="0" xfId="0" applyFont="1" applyFill="1" applyAlignment="1">
      <alignment horizontal="left" vertical="top"/>
    </xf>
    <xf numFmtId="0" fontId="1" fillId="2" borderId="0" xfId="0" applyFont="1" applyFill="1" applyAlignment="1">
      <alignment horizontal="left" vertical="top"/>
    </xf>
    <xf numFmtId="0" fontId="5" fillId="2" borderId="1" xfId="0" applyFont="1" applyFill="1" applyBorder="1" applyAlignment="1">
      <alignment horizontal="left" vertical="top" wrapText="1"/>
    </xf>
    <xf numFmtId="0" fontId="5" fillId="2" borderId="1" xfId="0" applyFont="1" applyFill="1" applyBorder="1" applyAlignment="1">
      <alignment horizontal="left" vertical="top"/>
    </xf>
    <xf numFmtId="0" fontId="5" fillId="2" borderId="0" xfId="0" applyFont="1" applyFill="1" applyAlignment="1">
      <alignment horizontal="left" vertical="top" wrapText="1"/>
    </xf>
    <xf numFmtId="0" fontId="1" fillId="2" borderId="2" xfId="0" applyFont="1" applyFill="1" applyBorder="1" applyAlignment="1">
      <alignment horizontal="left" vertical="top" wrapText="1"/>
    </xf>
    <xf numFmtId="0" fontId="1" fillId="2" borderId="2" xfId="0" applyFont="1" applyFill="1" applyBorder="1" applyAlignment="1">
      <alignment horizontal="left" vertical="top"/>
    </xf>
    <xf numFmtId="0" fontId="1" fillId="2" borderId="0" xfId="0" applyFont="1" applyFill="1" applyAlignment="1">
      <alignment horizontal="left" vertical="top" wrapText="1"/>
    </xf>
    <xf numFmtId="0" fontId="14" fillId="2" borderId="0" xfId="0" applyFont="1" applyFill="1" applyAlignment="1">
      <alignment horizontal="left" vertical="top"/>
    </xf>
    <xf numFmtId="0" fontId="0" fillId="0" borderId="0" xfId="0" applyAlignment="1">
      <alignment horizontal="left"/>
    </xf>
    <xf numFmtId="0" fontId="16" fillId="0" borderId="0" xfId="0" applyFont="1"/>
    <xf numFmtId="0" fontId="18" fillId="0" borderId="0" xfId="0" applyFont="1"/>
    <xf numFmtId="0" fontId="1" fillId="0" borderId="0" xfId="0" applyFont="1" applyAlignment="1">
      <alignment horizontal="justify" vertical="center" wrapText="1"/>
    </xf>
    <xf numFmtId="0" fontId="1" fillId="2" borderId="0" xfId="0" applyFont="1" applyFill="1" applyAlignment="1">
      <alignment horizontal="left" vertical="center" wrapText="1"/>
    </xf>
    <xf numFmtId="0" fontId="5" fillId="2" borderId="0" xfId="0" applyFont="1" applyFill="1" applyAlignment="1">
      <alignment wrapText="1"/>
    </xf>
    <xf numFmtId="0" fontId="0" fillId="0" borderId="0" xfId="0" applyAlignment="1">
      <alignment wrapText="1"/>
    </xf>
    <xf numFmtId="0" fontId="1" fillId="2" borderId="0" xfId="0" applyFont="1" applyFill="1" applyAlignment="1">
      <alignment wrapText="1"/>
    </xf>
    <xf numFmtId="0" fontId="19" fillId="0" borderId="0" xfId="0" applyFont="1"/>
    <xf numFmtId="0" fontId="16" fillId="0" borderId="0" xfId="0" applyFont="1" applyAlignment="1">
      <alignment horizontal="left"/>
    </xf>
    <xf numFmtId="0" fontId="14" fillId="2" borderId="2" xfId="0" applyFont="1" applyFill="1" applyBorder="1" applyAlignment="1">
      <alignment horizontal="left" vertical="top"/>
    </xf>
    <xf numFmtId="165" fontId="17" fillId="0" borderId="0" xfId="0" applyNumberFormat="1" applyFont="1" applyAlignment="1">
      <alignment horizontal="right"/>
    </xf>
    <xf numFmtId="0" fontId="23" fillId="0" borderId="0" xfId="0" applyFont="1"/>
    <xf numFmtId="166" fontId="19" fillId="0" borderId="0" xfId="0" applyNumberFormat="1" applyFont="1"/>
    <xf numFmtId="0" fontId="20" fillId="0" borderId="16" xfId="0" applyFont="1" applyBorder="1"/>
    <xf numFmtId="0" fontId="20" fillId="0" borderId="17" xfId="0" applyFont="1" applyBorder="1"/>
    <xf numFmtId="0" fontId="20" fillId="0" borderId="17" xfId="0" applyFont="1" applyBorder="1" applyAlignment="1">
      <alignment horizontal="left"/>
    </xf>
    <xf numFmtId="165" fontId="20" fillId="0" borderId="17" xfId="0" applyNumberFormat="1" applyFont="1" applyBorder="1" applyAlignment="1">
      <alignment horizontal="right"/>
    </xf>
    <xf numFmtId="0" fontId="17" fillId="0" borderId="16" xfId="0" applyFont="1" applyBorder="1"/>
    <xf numFmtId="0" fontId="17" fillId="0" borderId="17" xfId="0" applyFont="1" applyBorder="1"/>
    <xf numFmtId="0" fontId="17" fillId="0" borderId="17" xfId="0" applyFont="1" applyBorder="1" applyAlignment="1">
      <alignment horizontal="left"/>
    </xf>
    <xf numFmtId="165" fontId="17" fillId="0" borderId="17" xfId="0" applyNumberFormat="1" applyFont="1" applyBorder="1" applyAlignment="1">
      <alignment horizontal="right"/>
    </xf>
    <xf numFmtId="0" fontId="16" fillId="0" borderId="16" xfId="0" applyFont="1" applyBorder="1"/>
    <xf numFmtId="165" fontId="20" fillId="0" borderId="17" xfId="0" applyNumberFormat="1" applyFont="1" applyBorder="1"/>
    <xf numFmtId="0" fontId="21" fillId="0" borderId="17" xfId="0" applyFont="1" applyBorder="1" applyAlignment="1">
      <alignment horizontal="left"/>
    </xf>
    <xf numFmtId="0" fontId="21" fillId="0" borderId="17" xfId="0" applyFont="1" applyBorder="1"/>
    <xf numFmtId="0" fontId="22" fillId="0" borderId="16" xfId="0" applyFont="1" applyBorder="1"/>
    <xf numFmtId="0" fontId="22" fillId="0" borderId="17" xfId="0" applyFont="1" applyBorder="1"/>
    <xf numFmtId="0" fontId="22" fillId="0" borderId="17" xfId="0" applyFont="1" applyBorder="1" applyAlignment="1">
      <alignment horizontal="left"/>
    </xf>
    <xf numFmtId="0" fontId="17" fillId="0" borderId="20" xfId="0" applyFont="1" applyBorder="1"/>
    <xf numFmtId="0" fontId="16" fillId="0" borderId="20" xfId="0" applyFont="1" applyBorder="1" applyAlignment="1">
      <alignment horizontal="left"/>
    </xf>
    <xf numFmtId="165" fontId="17" fillId="0" borderId="20" xfId="0" applyNumberFormat="1" applyFont="1" applyBorder="1" applyAlignment="1">
      <alignment horizontal="right"/>
    </xf>
    <xf numFmtId="0" fontId="5" fillId="0" borderId="22" xfId="0" applyFont="1" applyBorder="1"/>
    <xf numFmtId="0" fontId="5" fillId="0" borderId="23" xfId="0" applyFont="1" applyBorder="1"/>
    <xf numFmtId="0" fontId="5" fillId="0" borderId="23" xfId="0" applyFont="1" applyBorder="1" applyAlignment="1">
      <alignment horizontal="left"/>
    </xf>
    <xf numFmtId="0" fontId="5" fillId="0" borderId="24" xfId="0" applyFont="1" applyBorder="1"/>
    <xf numFmtId="164" fontId="10" fillId="0" borderId="9" xfId="0" applyNumberFormat="1" applyFont="1" applyBorder="1"/>
    <xf numFmtId="164" fontId="10" fillId="0" borderId="0" xfId="0" applyNumberFormat="1" applyFont="1"/>
    <xf numFmtId="164" fontId="10" fillId="0" borderId="15" xfId="0" applyNumberFormat="1" applyFont="1" applyBorder="1"/>
    <xf numFmtId="165" fontId="20" fillId="0" borderId="25" xfId="0" applyNumberFormat="1" applyFont="1" applyBorder="1" applyAlignment="1">
      <alignment horizontal="right"/>
    </xf>
    <xf numFmtId="165" fontId="17" fillId="0" borderId="25" xfId="0" applyNumberFormat="1" applyFont="1" applyBorder="1" applyAlignment="1">
      <alignment horizontal="right"/>
    </xf>
    <xf numFmtId="165" fontId="20" fillId="0" borderId="25" xfId="0" applyNumberFormat="1" applyFont="1" applyBorder="1"/>
    <xf numFmtId="165" fontId="17" fillId="0" borderId="26" xfId="0" applyNumberFormat="1" applyFont="1" applyBorder="1" applyAlignment="1">
      <alignment horizontal="right"/>
    </xf>
    <xf numFmtId="0" fontId="17" fillId="0" borderId="19" xfId="0" applyFont="1" applyBorder="1"/>
    <xf numFmtId="165" fontId="20" fillId="0" borderId="18" xfId="0" applyNumberFormat="1" applyFont="1" applyBorder="1" applyAlignment="1">
      <alignment horizontal="right"/>
    </xf>
    <xf numFmtId="165" fontId="20" fillId="0" borderId="18" xfId="0" applyNumberFormat="1" applyFont="1" applyBorder="1"/>
    <xf numFmtId="165" fontId="17" fillId="0" borderId="18" xfId="0" applyNumberFormat="1" applyFont="1" applyBorder="1" applyAlignment="1">
      <alignment horizontal="right"/>
    </xf>
    <xf numFmtId="165" fontId="17" fillId="0" borderId="21" xfId="0" applyNumberFormat="1" applyFont="1" applyBorder="1" applyAlignment="1">
      <alignment horizontal="right"/>
    </xf>
    <xf numFmtId="15" fontId="1" fillId="0" borderId="0" xfId="0" applyNumberFormat="1" applyFont="1" applyAlignment="1">
      <alignment horizontal="left" vertical="top"/>
    </xf>
    <xf numFmtId="0" fontId="1" fillId="2" borderId="0" xfId="0" applyFont="1" applyFill="1" applyAlignment="1">
      <alignment horizontal="left" wrapText="1"/>
    </xf>
    <xf numFmtId="0" fontId="2" fillId="2" borderId="2" xfId="0" applyFont="1" applyFill="1" applyBorder="1" applyAlignment="1">
      <alignment vertical="top" wrapText="1"/>
    </xf>
    <xf numFmtId="0" fontId="2" fillId="2" borderId="2" xfId="0" applyFont="1" applyFill="1" applyBorder="1" applyAlignment="1">
      <alignment vertical="top"/>
    </xf>
    <xf numFmtId="0" fontId="3" fillId="2" borderId="0" xfId="0" applyFont="1" applyFill="1" applyAlignment="1">
      <alignment vertical="center"/>
    </xf>
    <xf numFmtId="0" fontId="4" fillId="2" borderId="0" xfId="0" applyFont="1" applyFill="1"/>
    <xf numFmtId="0" fontId="1" fillId="2" borderId="0" xfId="0" applyFont="1" applyFill="1" applyAlignment="1">
      <alignment horizontal="left" vertical="top" wrapText="1"/>
    </xf>
    <xf numFmtId="0" fontId="0" fillId="0" borderId="0" xfId="0" applyAlignment="1">
      <alignment horizontal="left" vertical="top" wrapText="1"/>
    </xf>
    <xf numFmtId="0" fontId="1" fillId="0" borderId="0" xfId="0" applyFont="1" applyAlignment="1">
      <alignment horizontal="left" vertical="top" wrapText="1"/>
    </xf>
    <xf numFmtId="164" fontId="12" fillId="0" borderId="0" xfId="0" applyNumberFormat="1" applyFont="1" applyAlignment="1">
      <alignment horizontal="left"/>
    </xf>
    <xf numFmtId="164" fontId="12" fillId="0" borderId="9" xfId="0" applyNumberFormat="1" applyFont="1" applyBorder="1" applyAlignment="1">
      <alignment horizontal="left"/>
    </xf>
    <xf numFmtId="164" fontId="10" fillId="0" borderId="11" xfId="0" applyNumberFormat="1" applyFont="1" applyBorder="1" applyAlignment="1">
      <alignment horizontal="left"/>
    </xf>
    <xf numFmtId="164" fontId="10" fillId="0" borderId="12" xfId="0" applyNumberFormat="1" applyFont="1" applyBorder="1" applyAlignment="1">
      <alignment horizontal="left"/>
    </xf>
    <xf numFmtId="164" fontId="10" fillId="0" borderId="0" xfId="0" applyNumberFormat="1" applyFont="1" applyAlignment="1">
      <alignment horizontal="left"/>
    </xf>
    <xf numFmtId="164" fontId="10" fillId="0" borderId="9" xfId="0" applyNumberFormat="1" applyFont="1" applyBorder="1" applyAlignment="1">
      <alignment horizontal="left"/>
    </xf>
    <xf numFmtId="164" fontId="7" fillId="3" borderId="6" xfId="0" applyNumberFormat="1" applyFont="1" applyFill="1" applyBorder="1" applyAlignment="1">
      <alignment horizontal="center" vertical="top" wrapText="1"/>
    </xf>
    <xf numFmtId="164" fontId="7" fillId="3" borderId="9" xfId="0" applyNumberFormat="1" applyFont="1" applyFill="1" applyBorder="1" applyAlignment="1">
      <alignment horizontal="center" vertical="top" wrapText="1"/>
    </xf>
    <xf numFmtId="164" fontId="7" fillId="3" borderId="8" xfId="0" applyNumberFormat="1" applyFont="1" applyFill="1" applyBorder="1" applyAlignment="1">
      <alignment horizontal="center"/>
    </xf>
    <xf numFmtId="164" fontId="7" fillId="3" borderId="0" xfId="0" applyNumberFormat="1" applyFont="1" applyFill="1" applyAlignment="1">
      <alignment horizontal="center" vertical="top" wrapText="1"/>
    </xf>
    <xf numFmtId="164" fontId="7" fillId="3" borderId="3" xfId="0" applyNumberFormat="1" applyFont="1" applyFill="1" applyBorder="1" applyAlignment="1">
      <alignment horizontal="left" vertical="top"/>
    </xf>
    <xf numFmtId="164" fontId="7" fillId="3" borderId="4" xfId="0" applyNumberFormat="1" applyFont="1" applyFill="1" applyBorder="1" applyAlignment="1">
      <alignment horizontal="left" vertical="top"/>
    </xf>
    <xf numFmtId="164" fontId="7" fillId="3" borderId="5" xfId="0" applyNumberFormat="1" applyFont="1" applyFill="1" applyBorder="1" applyAlignment="1">
      <alignment horizontal="center" vertical="center"/>
    </xf>
    <xf numFmtId="164" fontId="7" fillId="3" borderId="4" xfId="0" applyNumberFormat="1" applyFont="1" applyFill="1" applyBorder="1" applyAlignment="1">
      <alignment horizontal="center" vertical="top" wrapText="1"/>
    </xf>
    <xf numFmtId="0" fontId="7" fillId="3" borderId="6" xfId="0" applyFont="1" applyFill="1" applyBorder="1" applyAlignment="1">
      <alignment horizontal="center" vertical="top" wrapText="1"/>
    </xf>
    <xf numFmtId="0" fontId="7" fillId="3" borderId="9" xfId="0" applyFont="1" applyFill="1" applyBorder="1" applyAlignment="1">
      <alignment horizontal="center" vertical="top" wrapText="1"/>
    </xf>
    <xf numFmtId="0" fontId="7" fillId="3" borderId="8" xfId="0" applyFont="1" applyFill="1" applyBorder="1" applyAlignment="1">
      <alignment horizontal="center"/>
    </xf>
    <xf numFmtId="0" fontId="7" fillId="3" borderId="0" xfId="0" applyFont="1" applyFill="1" applyAlignment="1">
      <alignment horizontal="center" vertical="top" wrapText="1"/>
    </xf>
    <xf numFmtId="0" fontId="7" fillId="3" borderId="3" xfId="0" applyFont="1" applyFill="1" applyBorder="1" applyAlignment="1">
      <alignment horizontal="left" vertical="top"/>
    </xf>
    <xf numFmtId="0" fontId="7" fillId="3" borderId="4" xfId="0" applyFont="1" applyFill="1" applyBorder="1" applyAlignment="1">
      <alignment horizontal="left" vertical="top"/>
    </xf>
    <xf numFmtId="0" fontId="7" fillId="3" borderId="5" xfId="0" applyFont="1" applyFill="1" applyBorder="1" applyAlignment="1">
      <alignment horizontal="center" vertical="center"/>
    </xf>
    <xf numFmtId="0" fontId="7" fillId="3" borderId="4" xfId="0" applyFont="1" applyFill="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21</xdr:row>
      <xdr:rowOff>165100</xdr:rowOff>
    </xdr:from>
    <xdr:to>
      <xdr:col>1</xdr:col>
      <xdr:colOff>4582386</xdr:colOff>
      <xdr:row>26</xdr:row>
      <xdr:rowOff>31864</xdr:rowOff>
    </xdr:to>
    <xdr:pic>
      <xdr:nvPicPr>
        <xdr:cNvPr id="3" name="Picture 2">
          <a:extLst>
            <a:ext uri="{FF2B5EF4-FFF2-40B4-BE49-F238E27FC236}">
              <a16:creationId xmlns:a16="http://schemas.microsoft.com/office/drawing/2014/main" id="{A69D2596-9F3C-2D6F-A2F2-22CF2C38093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6527800"/>
          <a:ext cx="6173061" cy="81926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48"/>
  <sheetViews>
    <sheetView tabSelected="1" workbookViewId="0">
      <selection activeCell="D1" sqref="D1"/>
    </sheetView>
  </sheetViews>
  <sheetFormatPr defaultRowHeight="15" x14ac:dyDescent="0.25"/>
  <cols>
    <col min="1" max="1" width="23.85546875" customWidth="1"/>
    <col min="2" max="2" width="88.85546875" customWidth="1"/>
  </cols>
  <sheetData>
    <row r="1" spans="1:2" ht="51.75" customHeight="1" x14ac:dyDescent="0.4">
      <c r="A1" s="98" t="s">
        <v>193</v>
      </c>
      <c r="B1" s="99"/>
    </row>
    <row r="2" spans="1:2" ht="95.1" customHeight="1" thickBot="1" x14ac:dyDescent="0.3">
      <c r="A2" s="96" t="s">
        <v>218</v>
      </c>
      <c r="B2" s="97"/>
    </row>
    <row r="3" spans="1:2" ht="20.25" customHeight="1" x14ac:dyDescent="0.25">
      <c r="A3" s="37" t="s">
        <v>0</v>
      </c>
      <c r="B3" s="94">
        <v>45987</v>
      </c>
    </row>
    <row r="4" spans="1:2" ht="3.75" customHeight="1" thickBot="1" x14ac:dyDescent="0.3">
      <c r="A4" s="38"/>
      <c r="B4" s="38"/>
    </row>
    <row r="5" spans="1:2" ht="21.75" customHeight="1" thickBot="1" x14ac:dyDescent="0.3">
      <c r="A5" s="39" t="s">
        <v>1</v>
      </c>
      <c r="B5" s="40" t="s">
        <v>2</v>
      </c>
    </row>
    <row r="6" spans="1:2" ht="15.95" customHeight="1" x14ac:dyDescent="0.25">
      <c r="A6" s="41" t="s">
        <v>4</v>
      </c>
      <c r="B6" s="38" t="s">
        <v>92</v>
      </c>
    </row>
    <row r="7" spans="1:2" ht="15.95" customHeight="1" x14ac:dyDescent="0.25">
      <c r="A7" s="41" t="s">
        <v>3</v>
      </c>
      <c r="B7" s="38" t="s">
        <v>222</v>
      </c>
    </row>
    <row r="8" spans="1:2" ht="15.95" customHeight="1" x14ac:dyDescent="0.25">
      <c r="A8" s="41" t="s">
        <v>52</v>
      </c>
      <c r="B8" s="38" t="s">
        <v>166</v>
      </c>
    </row>
    <row r="9" spans="1:2" ht="15.95" customHeight="1" x14ac:dyDescent="0.25">
      <c r="A9" s="41" t="s">
        <v>53</v>
      </c>
      <c r="B9" s="38" t="s">
        <v>160</v>
      </c>
    </row>
    <row r="10" spans="1:2" ht="15.95" customHeight="1" x14ac:dyDescent="0.25">
      <c r="A10" s="41" t="s">
        <v>54</v>
      </c>
      <c r="B10" s="38" t="s">
        <v>161</v>
      </c>
    </row>
    <row r="11" spans="1:2" ht="15.95" customHeight="1" x14ac:dyDescent="0.25">
      <c r="A11" s="41" t="s">
        <v>55</v>
      </c>
      <c r="B11" s="38" t="s">
        <v>162</v>
      </c>
    </row>
    <row r="12" spans="1:2" ht="15.95" customHeight="1" x14ac:dyDescent="0.25">
      <c r="A12" s="41" t="s">
        <v>56</v>
      </c>
      <c r="B12" s="38" t="s">
        <v>163</v>
      </c>
    </row>
    <row r="13" spans="1:2" ht="15.95" customHeight="1" x14ac:dyDescent="0.25">
      <c r="A13" s="41" t="s">
        <v>57</v>
      </c>
      <c r="B13" s="38" t="s">
        <v>164</v>
      </c>
    </row>
    <row r="14" spans="1:2" ht="15.95" customHeight="1" x14ac:dyDescent="0.25">
      <c r="A14" s="41" t="s">
        <v>58</v>
      </c>
      <c r="B14" s="38" t="s">
        <v>165</v>
      </c>
    </row>
    <row r="15" spans="1:2" ht="15.95" customHeight="1" x14ac:dyDescent="0.25">
      <c r="A15" s="41" t="s">
        <v>188</v>
      </c>
      <c r="B15" s="38" t="s">
        <v>190</v>
      </c>
    </row>
    <row r="16" spans="1:2" ht="15.95" customHeight="1" x14ac:dyDescent="0.25">
      <c r="A16" s="41" t="s">
        <v>189</v>
      </c>
      <c r="B16" s="38" t="s">
        <v>191</v>
      </c>
    </row>
    <row r="17" spans="1:2" ht="6" customHeight="1" thickBot="1" x14ac:dyDescent="0.3">
      <c r="A17" s="42"/>
      <c r="B17" s="43"/>
    </row>
    <row r="18" spans="1:2" x14ac:dyDescent="0.25">
      <c r="A18" s="37" t="s">
        <v>60</v>
      </c>
      <c r="B18" s="38"/>
    </row>
    <row r="19" spans="1:2" ht="7.5" customHeight="1" x14ac:dyDescent="0.25">
      <c r="A19" s="37"/>
      <c r="B19" s="38"/>
    </row>
    <row r="20" spans="1:2" ht="45" customHeight="1" x14ac:dyDescent="0.25">
      <c r="A20" s="100" t="s">
        <v>209</v>
      </c>
      <c r="B20" s="101"/>
    </row>
    <row r="21" spans="1:2" ht="8.25" customHeight="1" x14ac:dyDescent="0.25">
      <c r="A21" s="37"/>
      <c r="B21" s="38"/>
    </row>
    <row r="22" spans="1:2" x14ac:dyDescent="0.25">
      <c r="A22" s="37" t="s">
        <v>93</v>
      </c>
      <c r="B22" s="38"/>
    </row>
    <row r="23" spans="1:2" x14ac:dyDescent="0.25">
      <c r="A23" s="37"/>
      <c r="B23" s="38"/>
    </row>
    <row r="24" spans="1:2" x14ac:dyDescent="0.25">
      <c r="A24" s="44"/>
      <c r="B24" s="38"/>
    </row>
    <row r="25" spans="1:2" x14ac:dyDescent="0.25">
      <c r="A25" s="44"/>
      <c r="B25" s="38"/>
    </row>
    <row r="26" spans="1:2" x14ac:dyDescent="0.25">
      <c r="A26" s="44"/>
      <c r="B26" s="38"/>
    </row>
    <row r="27" spans="1:2" x14ac:dyDescent="0.25">
      <c r="A27" s="45" t="s">
        <v>61</v>
      </c>
      <c r="B27" s="38"/>
    </row>
    <row r="28" spans="1:2" ht="15.75" thickBot="1" x14ac:dyDescent="0.3">
      <c r="A28" s="56"/>
      <c r="B28" s="43"/>
    </row>
    <row r="29" spans="1:2" ht="25.5" x14ac:dyDescent="0.25">
      <c r="A29" s="41" t="s">
        <v>5</v>
      </c>
      <c r="B29" s="44" t="s">
        <v>192</v>
      </c>
    </row>
    <row r="30" spans="1:2" x14ac:dyDescent="0.25">
      <c r="A30" s="44"/>
      <c r="B30" s="38"/>
    </row>
    <row r="31" spans="1:2" x14ac:dyDescent="0.25">
      <c r="A31" s="3"/>
      <c r="B31" s="3"/>
    </row>
    <row r="32" spans="1:2" x14ac:dyDescent="0.25">
      <c r="A32" s="102" t="s">
        <v>207</v>
      </c>
      <c r="B32" s="101"/>
    </row>
    <row r="33" spans="1:2" x14ac:dyDescent="0.25">
      <c r="A33" s="101"/>
      <c r="B33" s="101"/>
    </row>
    <row r="34" spans="1:2" x14ac:dyDescent="0.25">
      <c r="A34" s="101"/>
      <c r="B34" s="101"/>
    </row>
    <row r="35" spans="1:2" x14ac:dyDescent="0.25">
      <c r="A35" s="101"/>
      <c r="B35" s="101"/>
    </row>
    <row r="36" spans="1:2" x14ac:dyDescent="0.25">
      <c r="A36" s="101"/>
      <c r="B36" s="101"/>
    </row>
    <row r="37" spans="1:2" x14ac:dyDescent="0.25">
      <c r="A37" s="3"/>
      <c r="B37" s="3"/>
    </row>
    <row r="38" spans="1:2" x14ac:dyDescent="0.25">
      <c r="A38" s="3"/>
      <c r="B38" s="3"/>
    </row>
    <row r="39" spans="1:2" x14ac:dyDescent="0.25">
      <c r="A39" s="2"/>
      <c r="B39" s="2"/>
    </row>
    <row r="40" spans="1:2" x14ac:dyDescent="0.25">
      <c r="A40" s="2"/>
      <c r="B40" s="2"/>
    </row>
    <row r="41" spans="1:2" x14ac:dyDescent="0.25">
      <c r="A41" s="2"/>
      <c r="B41" s="2"/>
    </row>
    <row r="42" spans="1:2" x14ac:dyDescent="0.25">
      <c r="A42" s="2"/>
      <c r="B42" s="2"/>
    </row>
    <row r="43" spans="1:2" x14ac:dyDescent="0.25">
      <c r="A43" s="1"/>
      <c r="B43" s="1"/>
    </row>
    <row r="44" spans="1:2" x14ac:dyDescent="0.25">
      <c r="A44" s="1"/>
      <c r="B44" s="1"/>
    </row>
    <row r="45" spans="1:2" x14ac:dyDescent="0.25">
      <c r="A45" s="1"/>
      <c r="B45" s="1"/>
    </row>
    <row r="46" spans="1:2" x14ac:dyDescent="0.25">
      <c r="A46" s="1"/>
      <c r="B46" s="1"/>
    </row>
    <row r="47" spans="1:2" x14ac:dyDescent="0.25">
      <c r="A47" s="1"/>
      <c r="B47" s="1"/>
    </row>
    <row r="48" spans="1:2" x14ac:dyDescent="0.25">
      <c r="A48" s="1"/>
      <c r="B48" s="1"/>
    </row>
  </sheetData>
  <mergeCells count="4">
    <mergeCell ref="A2:B2"/>
    <mergeCell ref="A1:B1"/>
    <mergeCell ref="A20:B20"/>
    <mergeCell ref="A32:B36"/>
  </mergeCells>
  <phoneticPr fontId="6"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72"/>
  <sheetViews>
    <sheetView topLeftCell="B1" zoomScaleNormal="100" workbookViewId="0">
      <selection activeCell="F1" sqref="F1"/>
    </sheetView>
  </sheetViews>
  <sheetFormatPr defaultRowHeight="15" x14ac:dyDescent="0.25"/>
  <cols>
    <col min="2" max="2" width="35.85546875" customWidth="1"/>
    <col min="5" max="5" width="11" customWidth="1"/>
    <col min="6" max="6" width="9.42578125" customWidth="1"/>
    <col min="7" max="7" width="10.85546875" customWidth="1"/>
    <col min="10" max="10" width="12.140625" customWidth="1"/>
    <col min="11" max="11" width="11" customWidth="1"/>
    <col min="13" max="13" width="10.42578125" customWidth="1"/>
  </cols>
  <sheetData>
    <row r="1" spans="1:14" x14ac:dyDescent="0.25">
      <c r="A1" s="33" t="s">
        <v>190</v>
      </c>
    </row>
    <row r="2" spans="1:14" ht="15.75" thickBot="1" x14ac:dyDescent="0.3"/>
    <row r="3" spans="1:14" x14ac:dyDescent="0.25">
      <c r="A3" s="121" t="s">
        <v>169</v>
      </c>
      <c r="B3" s="122"/>
      <c r="C3" s="123" t="s">
        <v>7</v>
      </c>
      <c r="D3" s="123"/>
      <c r="E3" s="123"/>
      <c r="F3" s="123"/>
      <c r="G3" s="123"/>
      <c r="H3" s="123"/>
      <c r="I3" s="123"/>
      <c r="J3" s="123"/>
      <c r="K3" s="124" t="s">
        <v>8</v>
      </c>
      <c r="L3" s="124" t="s">
        <v>9</v>
      </c>
      <c r="M3" s="124" t="s">
        <v>10</v>
      </c>
      <c r="N3" s="117" t="s">
        <v>11</v>
      </c>
    </row>
    <row r="4" spans="1:14" x14ac:dyDescent="0.25">
      <c r="A4" s="4"/>
      <c r="B4" s="5"/>
      <c r="C4" s="119" t="s">
        <v>124</v>
      </c>
      <c r="D4" s="119"/>
      <c r="E4" s="119"/>
      <c r="F4" s="119"/>
      <c r="G4" s="119"/>
      <c r="H4" s="119"/>
      <c r="I4" s="119"/>
      <c r="J4" s="120" t="s">
        <v>12</v>
      </c>
      <c r="K4" s="120"/>
      <c r="L4" s="120"/>
      <c r="M4" s="120"/>
      <c r="N4" s="118"/>
    </row>
    <row r="5" spans="1:14" ht="60.6" customHeight="1" x14ac:dyDescent="0.25">
      <c r="A5" s="4"/>
      <c r="B5" s="5"/>
      <c r="C5" s="7" t="s">
        <v>172</v>
      </c>
      <c r="D5" s="7" t="s">
        <v>171</v>
      </c>
      <c r="E5" s="7" t="s">
        <v>13</v>
      </c>
      <c r="F5" s="7" t="s">
        <v>14</v>
      </c>
      <c r="G5" s="7" t="s">
        <v>15</v>
      </c>
      <c r="H5" s="7" t="s">
        <v>16</v>
      </c>
      <c r="I5" s="6" t="s">
        <v>17</v>
      </c>
      <c r="J5" s="120"/>
      <c r="K5" s="120"/>
      <c r="L5" s="120"/>
      <c r="M5" s="120"/>
      <c r="N5" s="118"/>
    </row>
    <row r="6" spans="1:14" x14ac:dyDescent="0.25">
      <c r="A6" s="4"/>
      <c r="B6" s="8" t="s">
        <v>125</v>
      </c>
      <c r="C6" s="9">
        <v>1</v>
      </c>
      <c r="D6" s="9">
        <v>2</v>
      </c>
      <c r="E6" s="9">
        <v>3</v>
      </c>
      <c r="F6" s="9">
        <v>4</v>
      </c>
      <c r="G6" s="9">
        <v>7</v>
      </c>
      <c r="H6" s="9" t="s">
        <v>18</v>
      </c>
      <c r="I6" s="9"/>
      <c r="J6" s="10" t="s">
        <v>19</v>
      </c>
      <c r="K6" s="10" t="s">
        <v>20</v>
      </c>
      <c r="L6" s="10" t="s">
        <v>21</v>
      </c>
      <c r="M6" s="10" t="s">
        <v>22</v>
      </c>
      <c r="N6" s="11"/>
    </row>
    <row r="7" spans="1:14" x14ac:dyDescent="0.25">
      <c r="A7" s="12">
        <v>1</v>
      </c>
      <c r="B7" s="107" t="s">
        <v>23</v>
      </c>
      <c r="C7" s="107"/>
      <c r="D7" s="107"/>
      <c r="E7" s="107"/>
      <c r="F7" s="107"/>
      <c r="G7" s="107"/>
      <c r="H7" s="107"/>
      <c r="I7" s="107"/>
      <c r="J7" s="107"/>
      <c r="K7" s="107"/>
      <c r="L7" s="107"/>
      <c r="M7" s="107"/>
      <c r="N7" s="108"/>
    </row>
    <row r="8" spans="1:14" x14ac:dyDescent="0.25">
      <c r="A8" s="13"/>
      <c r="B8" s="14" t="s">
        <v>24</v>
      </c>
      <c r="C8" s="15"/>
      <c r="D8" s="15"/>
      <c r="E8" s="15"/>
      <c r="F8" s="15"/>
      <c r="G8" s="15"/>
      <c r="H8" s="15"/>
      <c r="I8" s="15"/>
      <c r="J8" s="15"/>
      <c r="K8" s="15"/>
      <c r="L8" s="15"/>
      <c r="M8" s="16">
        <v>6424.1456453839992</v>
      </c>
      <c r="N8" s="82">
        <v>6424.1456453839992</v>
      </c>
    </row>
    <row r="9" spans="1:14" x14ac:dyDescent="0.25">
      <c r="A9" s="13"/>
      <c r="B9" s="14" t="s">
        <v>25</v>
      </c>
      <c r="C9" s="15"/>
      <c r="D9" s="15"/>
      <c r="E9" s="15"/>
      <c r="F9" s="15"/>
      <c r="G9" s="15"/>
      <c r="H9" s="15"/>
      <c r="I9" s="15"/>
      <c r="J9" s="15"/>
      <c r="K9" s="15"/>
      <c r="L9" s="15"/>
      <c r="M9" s="16">
        <v>94.441088747999999</v>
      </c>
      <c r="N9" s="82">
        <v>94.441088747999999</v>
      </c>
    </row>
    <row r="10" spans="1:14" ht="15.75" thickBot="1" x14ac:dyDescent="0.3">
      <c r="A10" s="13"/>
      <c r="B10" s="14" t="s">
        <v>26</v>
      </c>
      <c r="C10" s="15"/>
      <c r="D10" s="15"/>
      <c r="E10" s="15"/>
      <c r="F10" s="15"/>
      <c r="G10" s="15"/>
      <c r="H10" s="15"/>
      <c r="I10" s="15"/>
      <c r="J10" s="15"/>
      <c r="K10" s="15"/>
      <c r="L10" s="15"/>
      <c r="M10" s="16">
        <v>0</v>
      </c>
      <c r="N10" s="82">
        <v>0</v>
      </c>
    </row>
    <row r="11" spans="1:14" x14ac:dyDescent="0.25">
      <c r="A11" s="18">
        <v>2</v>
      </c>
      <c r="B11" s="105" t="s">
        <v>27</v>
      </c>
      <c r="C11" s="105"/>
      <c r="D11" s="105"/>
      <c r="E11" s="105"/>
      <c r="F11" s="105"/>
      <c r="G11" s="105"/>
      <c r="H11" s="105"/>
      <c r="I11" s="105"/>
      <c r="J11" s="105"/>
      <c r="K11" s="105"/>
      <c r="L11" s="105"/>
      <c r="M11" s="105"/>
      <c r="N11" s="106"/>
    </row>
    <row r="12" spans="1:14" x14ac:dyDescent="0.25">
      <c r="A12" s="13"/>
      <c r="B12" s="103" t="s">
        <v>28</v>
      </c>
      <c r="C12" s="103"/>
      <c r="D12" s="103"/>
      <c r="E12" s="103"/>
      <c r="F12" s="103"/>
      <c r="G12" s="103"/>
      <c r="H12" s="103"/>
      <c r="I12" s="103"/>
      <c r="J12" s="103"/>
      <c r="K12" s="103"/>
      <c r="L12" s="103"/>
      <c r="M12" s="103"/>
      <c r="N12" s="104"/>
    </row>
    <row r="13" spans="1:14" x14ac:dyDescent="0.25">
      <c r="A13" s="13"/>
      <c r="B13" s="14" t="s">
        <v>29</v>
      </c>
      <c r="C13" s="16">
        <v>0</v>
      </c>
      <c r="D13" s="16">
        <v>5454.7762022639999</v>
      </c>
      <c r="E13" s="16">
        <v>54.492962501999997</v>
      </c>
      <c r="F13" s="16">
        <v>17.098694999999999</v>
      </c>
      <c r="G13" s="16">
        <v>0</v>
      </c>
      <c r="H13" s="16">
        <v>0</v>
      </c>
      <c r="I13" s="83">
        <v>5526.367859766</v>
      </c>
      <c r="J13" s="15"/>
      <c r="K13" s="15"/>
      <c r="L13" s="16">
        <v>35.699275804759999</v>
      </c>
      <c r="M13" s="15"/>
      <c r="N13" s="82">
        <v>5562.06713557076</v>
      </c>
    </row>
    <row r="14" spans="1:14" x14ac:dyDescent="0.25">
      <c r="A14" s="13"/>
      <c r="B14" s="14" t="s">
        <v>30</v>
      </c>
      <c r="C14" s="16">
        <v>0</v>
      </c>
      <c r="D14" s="16">
        <v>0</v>
      </c>
      <c r="E14" s="16">
        <v>0</v>
      </c>
      <c r="F14" s="16">
        <v>0</v>
      </c>
      <c r="G14" s="16">
        <v>0</v>
      </c>
      <c r="H14" s="16">
        <v>0</v>
      </c>
      <c r="I14" s="83">
        <v>0</v>
      </c>
      <c r="J14" s="15"/>
      <c r="K14" s="15"/>
      <c r="L14" s="16">
        <v>0</v>
      </c>
      <c r="M14" s="15"/>
      <c r="N14" s="82">
        <v>0</v>
      </c>
    </row>
    <row r="15" spans="1:14" x14ac:dyDescent="0.25">
      <c r="A15" s="13"/>
      <c r="B15" s="14" t="s">
        <v>167</v>
      </c>
      <c r="C15" s="16">
        <v>0</v>
      </c>
      <c r="D15" s="16">
        <v>0</v>
      </c>
      <c r="E15" s="16">
        <v>0</v>
      </c>
      <c r="F15" s="16">
        <v>0</v>
      </c>
      <c r="G15" s="16">
        <v>0</v>
      </c>
      <c r="H15" s="16">
        <v>0</v>
      </c>
      <c r="I15" s="83">
        <v>0</v>
      </c>
      <c r="J15" s="15"/>
      <c r="K15" s="15"/>
      <c r="L15" s="16">
        <v>0</v>
      </c>
      <c r="M15" s="15"/>
      <c r="N15" s="82">
        <v>0</v>
      </c>
    </row>
    <row r="16" spans="1:14" x14ac:dyDescent="0.25">
      <c r="A16" s="13"/>
      <c r="B16" s="14" t="s">
        <v>31</v>
      </c>
      <c r="C16" s="16">
        <v>0</v>
      </c>
      <c r="D16" s="16">
        <v>0.65500000000000003</v>
      </c>
      <c r="E16" s="16">
        <v>0</v>
      </c>
      <c r="F16" s="16">
        <v>0</v>
      </c>
      <c r="G16" s="16">
        <v>0</v>
      </c>
      <c r="H16" s="16">
        <v>0</v>
      </c>
      <c r="I16" s="83">
        <v>0.65500000000000003</v>
      </c>
      <c r="J16" s="15"/>
      <c r="K16" s="15"/>
      <c r="L16" s="16">
        <v>126.83137050000001</v>
      </c>
      <c r="M16" s="15"/>
      <c r="N16" s="82">
        <v>127.48637050000001</v>
      </c>
    </row>
    <row r="17" spans="1:14" x14ac:dyDescent="0.25">
      <c r="A17" s="13"/>
      <c r="B17" s="14" t="s">
        <v>149</v>
      </c>
      <c r="C17" s="16">
        <v>0</v>
      </c>
      <c r="D17" s="16">
        <v>6.7680000000000003E-5</v>
      </c>
      <c r="E17" s="16">
        <v>427.453045852998</v>
      </c>
      <c r="F17" s="16">
        <v>0</v>
      </c>
      <c r="G17" s="16">
        <v>0</v>
      </c>
      <c r="H17" s="16">
        <v>0</v>
      </c>
      <c r="I17" s="83">
        <v>427.45311353299797</v>
      </c>
      <c r="J17" s="15"/>
      <c r="K17" s="15"/>
      <c r="L17" s="16">
        <v>1055.9161385274742</v>
      </c>
      <c r="M17" s="15"/>
      <c r="N17" s="82">
        <v>1483.3692520604723</v>
      </c>
    </row>
    <row r="18" spans="1:14" x14ac:dyDescent="0.25">
      <c r="A18" s="13"/>
      <c r="B18" s="14" t="s">
        <v>32</v>
      </c>
      <c r="C18" s="16">
        <v>652.28049999999996</v>
      </c>
      <c r="D18" s="16">
        <v>0</v>
      </c>
      <c r="E18" s="16">
        <v>0</v>
      </c>
      <c r="F18" s="16">
        <v>0</v>
      </c>
      <c r="G18" s="16">
        <v>0</v>
      </c>
      <c r="H18" s="16">
        <v>0</v>
      </c>
      <c r="I18" s="83">
        <v>652.28049999999996</v>
      </c>
      <c r="J18" s="15"/>
      <c r="K18" s="15"/>
      <c r="L18" s="16">
        <v>0</v>
      </c>
      <c r="M18" s="15"/>
      <c r="N18" s="82">
        <v>652.28049999999996</v>
      </c>
    </row>
    <row r="19" spans="1:14" x14ac:dyDescent="0.25">
      <c r="A19" s="13"/>
      <c r="B19" s="14" t="s">
        <v>33</v>
      </c>
      <c r="C19" s="16">
        <v>0</v>
      </c>
      <c r="D19" s="16">
        <v>0</v>
      </c>
      <c r="E19" s="16">
        <v>0</v>
      </c>
      <c r="F19" s="16">
        <v>0</v>
      </c>
      <c r="G19" s="16">
        <v>0</v>
      </c>
      <c r="H19" s="16">
        <v>0</v>
      </c>
      <c r="I19" s="83">
        <v>0</v>
      </c>
      <c r="J19" s="15"/>
      <c r="K19" s="15"/>
      <c r="L19" s="16">
        <v>0</v>
      </c>
      <c r="M19" s="15"/>
      <c r="N19" s="82">
        <v>0</v>
      </c>
    </row>
    <row r="20" spans="1:14" x14ac:dyDescent="0.25">
      <c r="A20" s="13"/>
      <c r="B20" s="14" t="s">
        <v>34</v>
      </c>
      <c r="C20" s="16">
        <v>0</v>
      </c>
      <c r="D20" s="16">
        <v>0</v>
      </c>
      <c r="E20" s="16">
        <v>0</v>
      </c>
      <c r="F20" s="16">
        <v>895.65499920000002</v>
      </c>
      <c r="G20" s="16">
        <v>0</v>
      </c>
      <c r="H20" s="16">
        <v>0</v>
      </c>
      <c r="I20" s="83">
        <v>895.65499920000002</v>
      </c>
      <c r="J20" s="15"/>
      <c r="K20" s="15"/>
      <c r="L20" s="16">
        <v>26.967727851737937</v>
      </c>
      <c r="M20" s="15"/>
      <c r="N20" s="82">
        <v>922.62272705173791</v>
      </c>
    </row>
    <row r="21" spans="1:14" x14ac:dyDescent="0.25">
      <c r="A21" s="13"/>
      <c r="B21" s="14" t="s">
        <v>35</v>
      </c>
      <c r="C21" s="16">
        <v>0</v>
      </c>
      <c r="D21" s="16">
        <v>0</v>
      </c>
      <c r="E21" s="16">
        <v>0</v>
      </c>
      <c r="F21" s="16">
        <v>0</v>
      </c>
      <c r="G21" s="16">
        <v>0</v>
      </c>
      <c r="H21" s="16">
        <v>0</v>
      </c>
      <c r="I21" s="83">
        <v>0</v>
      </c>
      <c r="J21" s="15"/>
      <c r="K21" s="15"/>
      <c r="L21" s="16">
        <v>0</v>
      </c>
      <c r="M21" s="15"/>
      <c r="N21" s="82">
        <v>0</v>
      </c>
    </row>
    <row r="22" spans="1:14" ht="15.75" thickBot="1" x14ac:dyDescent="0.3">
      <c r="A22" s="13"/>
      <c r="B22" s="14" t="s">
        <v>36</v>
      </c>
      <c r="C22" s="16">
        <v>0</v>
      </c>
      <c r="D22" s="16">
        <v>147.66920999999999</v>
      </c>
      <c r="E22" s="16">
        <v>0</v>
      </c>
      <c r="F22" s="16">
        <v>0</v>
      </c>
      <c r="G22" s="16">
        <v>0</v>
      </c>
      <c r="H22" s="16">
        <v>0</v>
      </c>
      <c r="I22" s="83">
        <v>147.66920999999999</v>
      </c>
      <c r="J22" s="15"/>
      <c r="K22" s="15"/>
      <c r="L22" s="16">
        <v>0</v>
      </c>
      <c r="M22" s="15"/>
      <c r="N22" s="82">
        <v>147.66920999999999</v>
      </c>
    </row>
    <row r="23" spans="1:14" x14ac:dyDescent="0.25">
      <c r="A23" s="18">
        <v>3</v>
      </c>
      <c r="B23" s="105" t="s">
        <v>37</v>
      </c>
      <c r="C23" s="105"/>
      <c r="D23" s="105"/>
      <c r="E23" s="105"/>
      <c r="F23" s="105"/>
      <c r="G23" s="105"/>
      <c r="H23" s="105"/>
      <c r="I23" s="105"/>
      <c r="J23" s="105"/>
      <c r="K23" s="105"/>
      <c r="L23" s="105"/>
      <c r="M23" s="105"/>
      <c r="N23" s="106"/>
    </row>
    <row r="24" spans="1:14" x14ac:dyDescent="0.25">
      <c r="A24" s="13"/>
      <c r="B24" s="14" t="s">
        <v>38</v>
      </c>
      <c r="C24" s="16">
        <v>72.2409215365752</v>
      </c>
      <c r="D24" s="16">
        <v>246.41972333984825</v>
      </c>
      <c r="E24" s="16">
        <v>1593.0827605900968</v>
      </c>
      <c r="F24" s="16">
        <v>22.1304728</v>
      </c>
      <c r="G24" s="16">
        <v>468.56054211085643</v>
      </c>
      <c r="H24" s="16">
        <v>262.91705861511366</v>
      </c>
      <c r="I24" s="83">
        <v>2664.3514789924902</v>
      </c>
      <c r="J24" s="16">
        <v>727.82874539712498</v>
      </c>
      <c r="K24" s="15"/>
      <c r="L24" s="15"/>
      <c r="M24" s="15"/>
      <c r="N24" s="82">
        <v>3392.1802243896154</v>
      </c>
    </row>
    <row r="25" spans="1:14" x14ac:dyDescent="0.25">
      <c r="A25" s="13"/>
      <c r="B25" s="14" t="s">
        <v>39</v>
      </c>
      <c r="C25" s="16">
        <v>0</v>
      </c>
      <c r="D25" s="16">
        <v>0</v>
      </c>
      <c r="E25" s="16">
        <v>155.26665869550845</v>
      </c>
      <c r="F25" s="16">
        <v>1760.837888141712</v>
      </c>
      <c r="G25" s="16">
        <v>0</v>
      </c>
      <c r="H25" s="16">
        <v>0</v>
      </c>
      <c r="I25" s="83">
        <v>1916.1045468372204</v>
      </c>
      <c r="J25" s="16">
        <v>0</v>
      </c>
      <c r="K25" s="15"/>
      <c r="L25" s="15"/>
      <c r="M25" s="15"/>
      <c r="N25" s="82">
        <v>1916.1045468372204</v>
      </c>
    </row>
    <row r="26" spans="1:14" x14ac:dyDescent="0.25">
      <c r="A26" s="12">
        <v>4</v>
      </c>
      <c r="B26" s="107" t="s">
        <v>40</v>
      </c>
      <c r="C26" s="107"/>
      <c r="D26" s="107"/>
      <c r="E26" s="107"/>
      <c r="F26" s="107"/>
      <c r="G26" s="107"/>
      <c r="H26" s="107"/>
      <c r="I26" s="107"/>
      <c r="J26" s="107"/>
      <c r="K26" s="107"/>
      <c r="L26" s="107"/>
      <c r="M26" s="107"/>
      <c r="N26" s="108"/>
    </row>
    <row r="27" spans="1:14" x14ac:dyDescent="0.25">
      <c r="A27" s="13"/>
      <c r="B27" s="14" t="s">
        <v>41</v>
      </c>
      <c r="C27" s="16">
        <v>0</v>
      </c>
      <c r="D27" s="16">
        <v>0</v>
      </c>
      <c r="E27" s="16">
        <v>7.8488386368200054</v>
      </c>
      <c r="F27" s="16">
        <v>0</v>
      </c>
      <c r="G27" s="16">
        <v>7.4361348133395104</v>
      </c>
      <c r="H27" s="16">
        <v>4.1544104742900005</v>
      </c>
      <c r="I27" s="83">
        <v>19.439383924449515</v>
      </c>
      <c r="J27" s="16">
        <v>0</v>
      </c>
      <c r="K27" s="15"/>
      <c r="L27" s="15"/>
      <c r="M27" s="15"/>
      <c r="N27" s="82">
        <v>19.439383924449515</v>
      </c>
    </row>
    <row r="28" spans="1:14" ht="15.75" thickBot="1" x14ac:dyDescent="0.3">
      <c r="A28" s="13"/>
      <c r="B28" s="14" t="s">
        <v>42</v>
      </c>
      <c r="C28" s="15"/>
      <c r="D28" s="15"/>
      <c r="E28" s="15"/>
      <c r="F28" s="15"/>
      <c r="G28" s="15"/>
      <c r="H28" s="15"/>
      <c r="I28" s="15"/>
      <c r="J28" s="15"/>
      <c r="K28" s="16">
        <v>168.83533456000043</v>
      </c>
      <c r="L28" s="15"/>
      <c r="M28" s="15"/>
      <c r="N28" s="82">
        <v>168.83533456000043</v>
      </c>
    </row>
    <row r="29" spans="1:14" ht="15.75" thickBot="1" x14ac:dyDescent="0.3">
      <c r="A29" s="19">
        <v>5</v>
      </c>
      <c r="B29" s="20" t="s">
        <v>43</v>
      </c>
      <c r="C29" s="20">
        <v>724.52142153657519</v>
      </c>
      <c r="D29" s="20">
        <v>5849.5202032838479</v>
      </c>
      <c r="E29" s="20">
        <v>2238.144266277423</v>
      </c>
      <c r="F29" s="20">
        <v>2695.7220551417122</v>
      </c>
      <c r="G29" s="20">
        <v>475.99667692419592</v>
      </c>
      <c r="H29" s="20">
        <v>267.07146908940365</v>
      </c>
      <c r="I29" s="20">
        <v>12249.97609225316</v>
      </c>
      <c r="J29" s="20">
        <v>727.82874539712498</v>
      </c>
      <c r="K29" s="20">
        <v>168.83533456000043</v>
      </c>
      <c r="L29" s="20">
        <v>1245.4145126839721</v>
      </c>
      <c r="M29" s="20">
        <v>6518.586734131999</v>
      </c>
      <c r="N29" s="84">
        <v>20910.641419026259</v>
      </c>
    </row>
    <row r="31" spans="1:14" ht="15.75" thickBot="1" x14ac:dyDescent="0.3"/>
    <row r="32" spans="1:14" ht="24" x14ac:dyDescent="0.25">
      <c r="A32" s="113" t="s">
        <v>170</v>
      </c>
      <c r="B32" s="114"/>
      <c r="C32" s="115" t="s">
        <v>44</v>
      </c>
      <c r="D32" s="115"/>
      <c r="E32" s="115"/>
      <c r="F32" s="115"/>
      <c r="G32" s="115"/>
      <c r="H32" s="115"/>
      <c r="I32" s="115"/>
      <c r="J32" s="21" t="s">
        <v>45</v>
      </c>
      <c r="K32" s="116" t="s">
        <v>8</v>
      </c>
      <c r="L32" s="116" t="s">
        <v>46</v>
      </c>
      <c r="M32" s="116" t="s">
        <v>47</v>
      </c>
      <c r="N32" s="109" t="s">
        <v>11</v>
      </c>
    </row>
    <row r="33" spans="1:14" x14ac:dyDescent="0.25">
      <c r="A33" s="22"/>
      <c r="B33" s="23"/>
      <c r="C33" s="111" t="s">
        <v>124</v>
      </c>
      <c r="D33" s="111"/>
      <c r="E33" s="111"/>
      <c r="F33" s="111"/>
      <c r="G33" s="111"/>
      <c r="H33" s="111"/>
      <c r="I33" s="111"/>
      <c r="J33" s="112" t="s">
        <v>12</v>
      </c>
      <c r="K33" s="112"/>
      <c r="L33" s="112"/>
      <c r="M33" s="112"/>
      <c r="N33" s="110"/>
    </row>
    <row r="34" spans="1:14" ht="61.5" customHeight="1" x14ac:dyDescent="0.25">
      <c r="A34" s="22"/>
      <c r="B34" s="23"/>
      <c r="C34" s="25" t="s">
        <v>172</v>
      </c>
      <c r="D34" s="25" t="s">
        <v>171</v>
      </c>
      <c r="E34" s="25" t="s">
        <v>13</v>
      </c>
      <c r="F34" s="25" t="s">
        <v>14</v>
      </c>
      <c r="G34" s="25" t="s">
        <v>15</v>
      </c>
      <c r="H34" s="25" t="s">
        <v>16</v>
      </c>
      <c r="I34" s="24" t="s">
        <v>17</v>
      </c>
      <c r="J34" s="112"/>
      <c r="K34" s="112"/>
      <c r="L34" s="112"/>
      <c r="M34" s="112"/>
      <c r="N34" s="110"/>
    </row>
    <row r="35" spans="1:14" x14ac:dyDescent="0.25">
      <c r="A35" s="22"/>
      <c r="B35" s="26" t="s">
        <v>125</v>
      </c>
      <c r="C35" s="9">
        <v>1</v>
      </c>
      <c r="D35" s="9">
        <v>2</v>
      </c>
      <c r="E35" s="9">
        <v>3</v>
      </c>
      <c r="F35" s="9">
        <v>4</v>
      </c>
      <c r="G35" s="9">
        <v>7</v>
      </c>
      <c r="H35" s="27" t="s">
        <v>18</v>
      </c>
      <c r="I35" s="27"/>
      <c r="J35" s="28" t="s">
        <v>19</v>
      </c>
      <c r="K35" s="28" t="s">
        <v>20</v>
      </c>
      <c r="L35" s="28" t="s">
        <v>21</v>
      </c>
      <c r="M35" s="28" t="s">
        <v>22</v>
      </c>
      <c r="N35" s="29"/>
    </row>
    <row r="36" spans="1:14" x14ac:dyDescent="0.25">
      <c r="A36" s="12">
        <v>1</v>
      </c>
      <c r="B36" s="107" t="s">
        <v>23</v>
      </c>
      <c r="C36" s="107"/>
      <c r="D36" s="107"/>
      <c r="E36" s="107"/>
      <c r="F36" s="107"/>
      <c r="G36" s="107"/>
      <c r="H36" s="107"/>
      <c r="I36" s="107"/>
      <c r="J36" s="107"/>
      <c r="K36" s="107"/>
      <c r="L36" s="107"/>
      <c r="M36" s="107"/>
      <c r="N36" s="108"/>
    </row>
    <row r="37" spans="1:14" x14ac:dyDescent="0.25">
      <c r="A37" s="13"/>
      <c r="B37" s="14" t="s">
        <v>24</v>
      </c>
      <c r="C37" s="16">
        <v>652.28049999999996</v>
      </c>
      <c r="D37" s="16">
        <v>5603.1004799439997</v>
      </c>
      <c r="E37" s="16">
        <v>168.76466544000002</v>
      </c>
      <c r="F37" s="16">
        <v>0</v>
      </c>
      <c r="G37" s="16">
        <v>0</v>
      </c>
      <c r="H37" s="16">
        <v>0</v>
      </c>
      <c r="I37" s="83">
        <v>6424.1456453839992</v>
      </c>
      <c r="J37" s="15"/>
      <c r="K37" s="15"/>
      <c r="L37" s="15"/>
      <c r="M37" s="15"/>
      <c r="N37" s="82">
        <v>6424.1456453839992</v>
      </c>
    </row>
    <row r="38" spans="1:14" x14ac:dyDescent="0.25">
      <c r="A38" s="13"/>
      <c r="B38" s="14" t="s">
        <v>25</v>
      </c>
      <c r="C38" s="16">
        <v>0</v>
      </c>
      <c r="D38" s="16">
        <v>0</v>
      </c>
      <c r="E38" s="16">
        <v>15.874712748</v>
      </c>
      <c r="F38" s="16">
        <v>78.566376000000005</v>
      </c>
      <c r="G38" s="16">
        <v>0</v>
      </c>
      <c r="H38" s="16">
        <v>0</v>
      </c>
      <c r="I38" s="83">
        <v>94.441088747999999</v>
      </c>
      <c r="J38" s="15"/>
      <c r="K38" s="15"/>
      <c r="L38" s="15"/>
      <c r="M38" s="15"/>
      <c r="N38" s="82">
        <v>94.441088747999999</v>
      </c>
    </row>
    <row r="39" spans="1:14" ht="15.75" thickBot="1" x14ac:dyDescent="0.3">
      <c r="A39" s="13"/>
      <c r="B39" s="14" t="s">
        <v>26</v>
      </c>
      <c r="C39" s="16">
        <v>0</v>
      </c>
      <c r="D39" s="16">
        <v>0</v>
      </c>
      <c r="E39" s="16">
        <v>0</v>
      </c>
      <c r="F39" s="16">
        <v>0</v>
      </c>
      <c r="G39" s="16">
        <v>0</v>
      </c>
      <c r="H39" s="16">
        <v>0</v>
      </c>
      <c r="I39" s="83">
        <v>0</v>
      </c>
      <c r="J39" s="15"/>
      <c r="K39" s="15"/>
      <c r="L39" s="15"/>
      <c r="M39" s="15"/>
      <c r="N39" s="82">
        <v>0</v>
      </c>
    </row>
    <row r="40" spans="1:14" x14ac:dyDescent="0.25">
      <c r="A40" s="18">
        <v>2</v>
      </c>
      <c r="B40" s="105" t="s">
        <v>27</v>
      </c>
      <c r="C40" s="105"/>
      <c r="D40" s="105"/>
      <c r="E40" s="105"/>
      <c r="F40" s="105"/>
      <c r="G40" s="105"/>
      <c r="H40" s="105"/>
      <c r="I40" s="105"/>
      <c r="J40" s="105"/>
      <c r="K40" s="105"/>
      <c r="L40" s="105"/>
      <c r="M40" s="105"/>
      <c r="N40" s="106"/>
    </row>
    <row r="41" spans="1:14" x14ac:dyDescent="0.25">
      <c r="A41" s="13"/>
      <c r="B41" s="103" t="s">
        <v>48</v>
      </c>
      <c r="C41" s="103"/>
      <c r="D41" s="103"/>
      <c r="E41" s="103"/>
      <c r="F41" s="103"/>
      <c r="G41" s="103"/>
      <c r="H41" s="103"/>
      <c r="I41" s="103"/>
      <c r="J41" s="103"/>
      <c r="K41" s="103"/>
      <c r="L41" s="103"/>
      <c r="M41" s="103"/>
      <c r="N41" s="104"/>
    </row>
    <row r="42" spans="1:14" x14ac:dyDescent="0.25">
      <c r="A42" s="13"/>
      <c r="B42" s="14" t="s">
        <v>29</v>
      </c>
      <c r="C42" s="16">
        <v>0</v>
      </c>
      <c r="D42" s="16">
        <v>0</v>
      </c>
      <c r="E42" s="16">
        <v>94.480179181400004</v>
      </c>
      <c r="F42" s="16">
        <v>2370.212533374</v>
      </c>
      <c r="G42" s="16">
        <v>0</v>
      </c>
      <c r="H42" s="16">
        <v>0</v>
      </c>
      <c r="I42" s="83">
        <v>2464.6927125554002</v>
      </c>
      <c r="J42" s="15"/>
      <c r="K42" s="15"/>
      <c r="L42" s="15"/>
      <c r="M42" s="15"/>
      <c r="N42" s="82">
        <v>2464.6927125554002</v>
      </c>
    </row>
    <row r="43" spans="1:14" x14ac:dyDescent="0.25">
      <c r="A43" s="13"/>
      <c r="B43" s="14" t="s">
        <v>30</v>
      </c>
      <c r="C43" s="16">
        <v>0</v>
      </c>
      <c r="D43" s="16">
        <v>0</v>
      </c>
      <c r="E43" s="16">
        <v>0</v>
      </c>
      <c r="F43" s="16">
        <v>0</v>
      </c>
      <c r="G43" s="16">
        <v>0</v>
      </c>
      <c r="H43" s="16">
        <v>0</v>
      </c>
      <c r="I43" s="83">
        <v>0</v>
      </c>
      <c r="J43" s="15"/>
      <c r="K43" s="15"/>
      <c r="L43" s="15"/>
      <c r="M43" s="15"/>
      <c r="N43" s="82">
        <v>0</v>
      </c>
    </row>
    <row r="44" spans="1:14" x14ac:dyDescent="0.25">
      <c r="A44" s="13"/>
      <c r="B44" s="14" t="s">
        <v>167</v>
      </c>
      <c r="C44" s="16">
        <v>0</v>
      </c>
      <c r="D44" s="16">
        <v>0</v>
      </c>
      <c r="E44" s="16">
        <v>0</v>
      </c>
      <c r="F44" s="16">
        <v>0</v>
      </c>
      <c r="G44" s="16">
        <v>0</v>
      </c>
      <c r="H44" s="16">
        <v>0</v>
      </c>
      <c r="I44" s="83">
        <v>0</v>
      </c>
      <c r="J44" s="15"/>
      <c r="K44" s="15"/>
      <c r="L44" s="15"/>
      <c r="M44" s="15"/>
      <c r="N44" s="82">
        <v>0</v>
      </c>
    </row>
    <row r="45" spans="1:14" x14ac:dyDescent="0.25">
      <c r="A45" s="13"/>
      <c r="B45" s="14" t="s">
        <v>31</v>
      </c>
      <c r="C45" s="16">
        <v>0</v>
      </c>
      <c r="D45" s="16">
        <v>0</v>
      </c>
      <c r="E45" s="16">
        <v>45.715856400000014</v>
      </c>
      <c r="F45" s="16">
        <v>0</v>
      </c>
      <c r="G45" s="16">
        <v>0</v>
      </c>
      <c r="H45" s="16">
        <v>0</v>
      </c>
      <c r="I45" s="83">
        <v>45.715856400000014</v>
      </c>
      <c r="J45" s="15"/>
      <c r="K45" s="15"/>
      <c r="L45" s="15"/>
      <c r="M45" s="15"/>
      <c r="N45" s="82">
        <v>45.715856400000014</v>
      </c>
    </row>
    <row r="46" spans="1:14" x14ac:dyDescent="0.25">
      <c r="A46" s="13"/>
      <c r="B46" s="14" t="s">
        <v>149</v>
      </c>
      <c r="C46" s="16">
        <v>0</v>
      </c>
      <c r="D46" s="16">
        <v>0</v>
      </c>
      <c r="E46" s="16">
        <v>259.62671872110599</v>
      </c>
      <c r="F46" s="16">
        <v>13.314216967712001</v>
      </c>
      <c r="G46" s="16">
        <v>0</v>
      </c>
      <c r="H46" s="16">
        <v>0</v>
      </c>
      <c r="I46" s="83">
        <v>272.940935688818</v>
      </c>
      <c r="J46" s="15"/>
      <c r="K46" s="15"/>
      <c r="L46" s="15"/>
      <c r="M46" s="15"/>
      <c r="N46" s="82">
        <v>272.940935688818</v>
      </c>
    </row>
    <row r="47" spans="1:14" x14ac:dyDescent="0.25">
      <c r="A47" s="13"/>
      <c r="B47" s="14" t="s">
        <v>32</v>
      </c>
      <c r="C47" s="16">
        <v>0</v>
      </c>
      <c r="D47" s="16">
        <v>0</v>
      </c>
      <c r="E47" s="16">
        <v>221.51520000000002</v>
      </c>
      <c r="F47" s="16">
        <v>4.2988400000000002</v>
      </c>
      <c r="G47" s="16">
        <v>0</v>
      </c>
      <c r="H47" s="16">
        <v>0</v>
      </c>
      <c r="I47" s="83">
        <v>225.81404000000003</v>
      </c>
      <c r="J47" s="15"/>
      <c r="K47" s="15"/>
      <c r="L47" s="15"/>
      <c r="M47" s="15"/>
      <c r="N47" s="82">
        <v>225.81404000000003</v>
      </c>
    </row>
    <row r="48" spans="1:14" x14ac:dyDescent="0.25">
      <c r="A48" s="13"/>
      <c r="B48" s="14" t="s">
        <v>33</v>
      </c>
      <c r="C48" s="16">
        <v>0</v>
      </c>
      <c r="D48" s="16">
        <v>0</v>
      </c>
      <c r="E48" s="16">
        <v>0</v>
      </c>
      <c r="F48" s="16">
        <v>0</v>
      </c>
      <c r="G48" s="16">
        <v>0</v>
      </c>
      <c r="H48" s="16">
        <v>0</v>
      </c>
      <c r="I48" s="83">
        <v>0</v>
      </c>
      <c r="J48" s="15"/>
      <c r="K48" s="15"/>
      <c r="L48" s="15"/>
      <c r="M48" s="15"/>
      <c r="N48" s="82">
        <v>0</v>
      </c>
    </row>
    <row r="49" spans="1:14" x14ac:dyDescent="0.25">
      <c r="A49" s="13"/>
      <c r="B49" s="14" t="s">
        <v>34</v>
      </c>
      <c r="C49" s="16">
        <v>0</v>
      </c>
      <c r="D49" s="16">
        <v>0</v>
      </c>
      <c r="E49" s="16">
        <v>0</v>
      </c>
      <c r="F49" s="16">
        <v>63.962815999999997</v>
      </c>
      <c r="G49" s="16">
        <v>0</v>
      </c>
      <c r="H49" s="16">
        <v>0</v>
      </c>
      <c r="I49" s="83">
        <v>63.962815999999997</v>
      </c>
      <c r="J49" s="15"/>
      <c r="K49" s="15"/>
      <c r="L49" s="15"/>
      <c r="M49" s="15"/>
      <c r="N49" s="82">
        <v>63.962815999999997</v>
      </c>
    </row>
    <row r="50" spans="1:14" x14ac:dyDescent="0.25">
      <c r="A50" s="13"/>
      <c r="B50" s="14" t="s">
        <v>35</v>
      </c>
      <c r="C50" s="16">
        <v>0</v>
      </c>
      <c r="D50" s="16">
        <v>0</v>
      </c>
      <c r="E50" s="16">
        <v>0</v>
      </c>
      <c r="F50" s="16">
        <v>0</v>
      </c>
      <c r="G50" s="16">
        <v>0</v>
      </c>
      <c r="H50" s="16">
        <v>0</v>
      </c>
      <c r="I50" s="83">
        <v>0</v>
      </c>
      <c r="J50" s="15"/>
      <c r="K50" s="15"/>
      <c r="L50" s="15"/>
      <c r="M50" s="15"/>
      <c r="N50" s="82">
        <v>0</v>
      </c>
    </row>
    <row r="51" spans="1:14" x14ac:dyDescent="0.25">
      <c r="A51" s="13"/>
      <c r="B51" s="14" t="s">
        <v>36</v>
      </c>
      <c r="C51" s="16">
        <v>0</v>
      </c>
      <c r="D51" s="16">
        <v>0</v>
      </c>
      <c r="E51" s="16">
        <v>0</v>
      </c>
      <c r="F51" s="16">
        <v>115.5672</v>
      </c>
      <c r="G51" s="16">
        <v>0</v>
      </c>
      <c r="H51" s="16">
        <v>0</v>
      </c>
      <c r="I51" s="83">
        <v>115.5672</v>
      </c>
      <c r="J51" s="15"/>
      <c r="K51" s="15"/>
      <c r="L51" s="15"/>
      <c r="M51" s="15"/>
      <c r="N51" s="82">
        <v>115.5672</v>
      </c>
    </row>
    <row r="52" spans="1:14" x14ac:dyDescent="0.25">
      <c r="A52" s="13"/>
      <c r="B52" s="103" t="s">
        <v>49</v>
      </c>
      <c r="C52" s="103"/>
      <c r="D52" s="103"/>
      <c r="E52" s="103"/>
      <c r="F52" s="103"/>
      <c r="G52" s="103"/>
      <c r="H52" s="103"/>
      <c r="I52" s="103"/>
      <c r="J52" s="103"/>
      <c r="K52" s="103"/>
      <c r="L52" s="103"/>
      <c r="M52" s="103"/>
      <c r="N52" s="104"/>
    </row>
    <row r="53" spans="1:14" x14ac:dyDescent="0.25">
      <c r="A53" s="30"/>
      <c r="B53" s="14" t="s">
        <v>29</v>
      </c>
      <c r="C53" s="16">
        <v>0.25724488400000001</v>
      </c>
      <c r="D53" s="16">
        <v>124.51916115200002</v>
      </c>
      <c r="E53" s="16">
        <v>712.56488059799995</v>
      </c>
      <c r="F53" s="16">
        <v>0.79254000000000013</v>
      </c>
      <c r="G53" s="16">
        <v>0</v>
      </c>
      <c r="H53" s="16">
        <v>25.724083460000003</v>
      </c>
      <c r="I53" s="83">
        <v>863.85791009399998</v>
      </c>
      <c r="J53" s="16">
        <v>26.196180059400003</v>
      </c>
      <c r="K53" s="16">
        <v>356.59111698996048</v>
      </c>
      <c r="L53" s="16">
        <v>1850.7292158719999</v>
      </c>
      <c r="M53" s="15"/>
      <c r="N53" s="82">
        <v>3097.3744230153607</v>
      </c>
    </row>
    <row r="54" spans="1:14" x14ac:dyDescent="0.25">
      <c r="A54" s="30"/>
      <c r="B54" s="14" t="s">
        <v>30</v>
      </c>
      <c r="C54" s="16">
        <v>0</v>
      </c>
      <c r="D54" s="16">
        <v>0</v>
      </c>
      <c r="E54" s="16">
        <v>0</v>
      </c>
      <c r="F54" s="16">
        <v>0</v>
      </c>
      <c r="G54" s="16">
        <v>0</v>
      </c>
      <c r="H54" s="16">
        <v>0</v>
      </c>
      <c r="I54" s="83">
        <v>0</v>
      </c>
      <c r="J54" s="16">
        <v>0</v>
      </c>
      <c r="K54" s="16">
        <v>0</v>
      </c>
      <c r="L54" s="16">
        <v>0</v>
      </c>
      <c r="M54" s="15"/>
      <c r="N54" s="82">
        <v>0</v>
      </c>
    </row>
    <row r="55" spans="1:14" x14ac:dyDescent="0.25">
      <c r="A55" s="30"/>
      <c r="B55" s="14" t="s">
        <v>167</v>
      </c>
      <c r="C55" s="16">
        <v>0</v>
      </c>
      <c r="D55" s="16">
        <v>0</v>
      </c>
      <c r="E55" s="16">
        <v>0</v>
      </c>
      <c r="F55" s="16">
        <v>0</v>
      </c>
      <c r="G55" s="16">
        <v>0</v>
      </c>
      <c r="H55" s="16">
        <v>0</v>
      </c>
      <c r="I55" s="83">
        <v>0</v>
      </c>
      <c r="J55" s="16">
        <v>0</v>
      </c>
      <c r="K55" s="16">
        <v>0</v>
      </c>
      <c r="L55" s="16">
        <v>0</v>
      </c>
      <c r="M55" s="15"/>
      <c r="N55" s="82">
        <v>0</v>
      </c>
    </row>
    <row r="56" spans="1:14" x14ac:dyDescent="0.25">
      <c r="A56" s="30"/>
      <c r="B56" s="14" t="s">
        <v>31</v>
      </c>
      <c r="C56" s="16">
        <v>0</v>
      </c>
      <c r="D56" s="16">
        <v>0</v>
      </c>
      <c r="E56" s="16">
        <v>63.116280000000003</v>
      </c>
      <c r="F56" s="16">
        <v>16.214400000000001</v>
      </c>
      <c r="G56" s="16">
        <v>0</v>
      </c>
      <c r="H56" s="16">
        <v>2.675548</v>
      </c>
      <c r="I56" s="83">
        <v>81.006228000000007</v>
      </c>
      <c r="J56" s="16">
        <v>0.21625200000000003</v>
      </c>
      <c r="K56" s="16">
        <v>0</v>
      </c>
      <c r="L56" s="16">
        <v>0.54391689999999993</v>
      </c>
      <c r="M56" s="15"/>
      <c r="N56" s="82">
        <v>81.766396900000004</v>
      </c>
    </row>
    <row r="57" spans="1:14" x14ac:dyDescent="0.25">
      <c r="A57" s="30"/>
      <c r="B57" s="14" t="s">
        <v>149</v>
      </c>
      <c r="C57" s="16">
        <v>50.333886733238934</v>
      </c>
      <c r="D57" s="16">
        <v>22.175243434934217</v>
      </c>
      <c r="E57" s="16">
        <v>26.010142357324803</v>
      </c>
      <c r="F57" s="16">
        <v>0</v>
      </c>
      <c r="G57" s="16">
        <v>458.28673211365617</v>
      </c>
      <c r="H57" s="16">
        <v>84.480810951118826</v>
      </c>
      <c r="I57" s="83">
        <v>641.28681559027291</v>
      </c>
      <c r="J57" s="16">
        <v>220.16433446431435</v>
      </c>
      <c r="K57" s="16">
        <v>165.44131685783168</v>
      </c>
      <c r="L57" s="16">
        <v>145.13637737178306</v>
      </c>
      <c r="M57" s="15"/>
      <c r="N57" s="82">
        <v>1172.028844284202</v>
      </c>
    </row>
    <row r="58" spans="1:14" x14ac:dyDescent="0.25">
      <c r="A58" s="30"/>
      <c r="B58" s="14" t="s">
        <v>32</v>
      </c>
      <c r="C58" s="16">
        <v>0</v>
      </c>
      <c r="D58" s="16">
        <v>0</v>
      </c>
      <c r="E58" s="16">
        <v>84.216039999999992</v>
      </c>
      <c r="F58" s="16">
        <v>0</v>
      </c>
      <c r="G58" s="16">
        <v>0</v>
      </c>
      <c r="H58" s="16">
        <v>0</v>
      </c>
      <c r="I58" s="83">
        <v>84.216039999999992</v>
      </c>
      <c r="J58" s="16">
        <v>338.25041999999996</v>
      </c>
      <c r="K58" s="16">
        <v>4</v>
      </c>
      <c r="L58" s="16">
        <v>0</v>
      </c>
      <c r="M58" s="15"/>
      <c r="N58" s="82">
        <v>426.46645999999998</v>
      </c>
    </row>
    <row r="59" spans="1:14" x14ac:dyDescent="0.25">
      <c r="A59" s="30"/>
      <c r="B59" s="14" t="s">
        <v>33</v>
      </c>
      <c r="C59" s="16">
        <v>0</v>
      </c>
      <c r="D59" s="16">
        <v>0</v>
      </c>
      <c r="E59" s="16">
        <v>0</v>
      </c>
      <c r="F59" s="16">
        <v>0</v>
      </c>
      <c r="G59" s="16">
        <v>0</v>
      </c>
      <c r="H59" s="16">
        <v>0</v>
      </c>
      <c r="I59" s="83">
        <v>0</v>
      </c>
      <c r="J59" s="16">
        <v>0</v>
      </c>
      <c r="K59" s="16">
        <v>0</v>
      </c>
      <c r="L59" s="16">
        <v>0</v>
      </c>
      <c r="M59" s="15"/>
      <c r="N59" s="82">
        <v>0</v>
      </c>
    </row>
    <row r="60" spans="1:14" x14ac:dyDescent="0.25">
      <c r="A60" s="30"/>
      <c r="B60" s="14" t="s">
        <v>34</v>
      </c>
      <c r="C60" s="16">
        <v>21.649789919336257</v>
      </c>
      <c r="D60" s="16">
        <v>99.725318752914021</v>
      </c>
      <c r="E60" s="16">
        <v>366.57541763477195</v>
      </c>
      <c r="F60" s="16">
        <v>32.793132800000002</v>
      </c>
      <c r="G60" s="16">
        <v>7.2738099972003596</v>
      </c>
      <c r="H60" s="16">
        <v>137.08661620399471</v>
      </c>
      <c r="I60" s="83">
        <v>665.10408530821735</v>
      </c>
      <c r="J60" s="16">
        <v>143.0015588734106</v>
      </c>
      <c r="K60" s="16">
        <v>2.10161164881697E-2</v>
      </c>
      <c r="L60" s="16">
        <v>50.533250753622099</v>
      </c>
      <c r="M60" s="15"/>
      <c r="N60" s="82">
        <v>858.65991105173816</v>
      </c>
    </row>
    <row r="61" spans="1:14" x14ac:dyDescent="0.25">
      <c r="A61" s="30"/>
      <c r="B61" s="14" t="s">
        <v>35</v>
      </c>
      <c r="C61" s="16">
        <v>0</v>
      </c>
      <c r="D61" s="16">
        <v>0</v>
      </c>
      <c r="E61" s="16">
        <v>0</v>
      </c>
      <c r="F61" s="16">
        <v>0</v>
      </c>
      <c r="G61" s="16">
        <v>0</v>
      </c>
      <c r="H61" s="16">
        <v>0</v>
      </c>
      <c r="I61" s="83">
        <v>0</v>
      </c>
      <c r="J61" s="16">
        <v>0</v>
      </c>
      <c r="K61" s="16">
        <v>0</v>
      </c>
      <c r="L61" s="16">
        <v>0</v>
      </c>
      <c r="M61" s="15"/>
      <c r="N61" s="82">
        <v>0</v>
      </c>
    </row>
    <row r="62" spans="1:14" x14ac:dyDescent="0.25">
      <c r="A62" s="31"/>
      <c r="B62" s="14" t="s">
        <v>36</v>
      </c>
      <c r="C62" s="16">
        <v>0</v>
      </c>
      <c r="D62" s="16">
        <v>0</v>
      </c>
      <c r="E62" s="16">
        <v>0</v>
      </c>
      <c r="F62" s="16">
        <v>0</v>
      </c>
      <c r="G62" s="16">
        <v>0</v>
      </c>
      <c r="H62" s="16">
        <v>0</v>
      </c>
      <c r="I62" s="83">
        <v>0</v>
      </c>
      <c r="J62" s="16">
        <v>0</v>
      </c>
      <c r="K62" s="16">
        <v>32.102009999999993</v>
      </c>
      <c r="L62" s="16">
        <v>0</v>
      </c>
      <c r="M62" s="15"/>
      <c r="N62" s="82">
        <v>32.102009999999993</v>
      </c>
    </row>
    <row r="63" spans="1:14" ht="15.75" thickBot="1" x14ac:dyDescent="0.3">
      <c r="A63" s="31"/>
      <c r="B63" s="32" t="s">
        <v>50</v>
      </c>
      <c r="C63" s="16">
        <v>0</v>
      </c>
      <c r="D63" s="16">
        <v>0</v>
      </c>
      <c r="E63" s="16">
        <v>10.848838636820005</v>
      </c>
      <c r="F63" s="16">
        <v>0</v>
      </c>
      <c r="G63" s="16">
        <v>10.43613481333951</v>
      </c>
      <c r="H63" s="16">
        <v>17.15441047429</v>
      </c>
      <c r="I63" s="83">
        <v>38.439383924449515</v>
      </c>
      <c r="J63" s="16">
        <v>0</v>
      </c>
      <c r="K63" s="16">
        <v>0</v>
      </c>
      <c r="L63" s="16">
        <v>0</v>
      </c>
      <c r="M63" s="16">
        <v>0</v>
      </c>
      <c r="N63" s="82">
        <v>38.439383924449515</v>
      </c>
    </row>
    <row r="64" spans="1:14" x14ac:dyDescent="0.25">
      <c r="A64" s="18">
        <v>3</v>
      </c>
      <c r="B64" s="105" t="s">
        <v>37</v>
      </c>
      <c r="C64" s="105"/>
      <c r="D64" s="105"/>
      <c r="E64" s="105"/>
      <c r="F64" s="105"/>
      <c r="G64" s="105"/>
      <c r="H64" s="105"/>
      <c r="I64" s="105"/>
      <c r="J64" s="105"/>
      <c r="K64" s="105"/>
      <c r="L64" s="105"/>
      <c r="M64" s="105"/>
      <c r="N64" s="106"/>
    </row>
    <row r="65" spans="1:14" x14ac:dyDescent="0.25">
      <c r="A65" s="13"/>
      <c r="B65" s="14" t="s">
        <v>38</v>
      </c>
      <c r="C65" s="15"/>
      <c r="D65" s="15"/>
      <c r="E65" s="15"/>
      <c r="F65" s="15"/>
      <c r="G65" s="15"/>
      <c r="H65" s="15"/>
      <c r="I65" s="15"/>
      <c r="J65" s="15"/>
      <c r="K65" s="15"/>
      <c r="L65" s="15"/>
      <c r="M65" s="16">
        <v>3392.1802243896154</v>
      </c>
      <c r="N65" s="82">
        <v>3392.1802243896154</v>
      </c>
    </row>
    <row r="66" spans="1:14" x14ac:dyDescent="0.25">
      <c r="A66" s="13"/>
      <c r="B66" s="14" t="s">
        <v>39</v>
      </c>
      <c r="C66" s="15"/>
      <c r="D66" s="15"/>
      <c r="E66" s="15"/>
      <c r="F66" s="15"/>
      <c r="G66" s="15"/>
      <c r="H66" s="15"/>
      <c r="I66" s="15"/>
      <c r="J66" s="15"/>
      <c r="K66" s="15"/>
      <c r="L66" s="15"/>
      <c r="M66" s="16">
        <v>1916.1045468372204</v>
      </c>
      <c r="N66" s="82">
        <v>1916.1045468372204</v>
      </c>
    </row>
    <row r="67" spans="1:14" x14ac:dyDescent="0.25">
      <c r="A67" s="12">
        <v>4</v>
      </c>
      <c r="B67" s="107" t="s">
        <v>40</v>
      </c>
      <c r="C67" s="107"/>
      <c r="D67" s="107"/>
      <c r="E67" s="107"/>
      <c r="F67" s="107"/>
      <c r="G67" s="107"/>
      <c r="H67" s="107"/>
      <c r="I67" s="107"/>
      <c r="J67" s="107"/>
      <c r="K67" s="107"/>
      <c r="L67" s="107"/>
      <c r="M67" s="107"/>
      <c r="N67" s="108"/>
    </row>
    <row r="68" spans="1:14" x14ac:dyDescent="0.25">
      <c r="A68" s="13"/>
      <c r="B68" s="14" t="s">
        <v>41</v>
      </c>
      <c r="C68" s="15"/>
      <c r="D68" s="15"/>
      <c r="E68" s="15"/>
      <c r="F68" s="15"/>
      <c r="G68" s="15"/>
      <c r="H68" s="15"/>
      <c r="I68" s="15"/>
      <c r="J68" s="15"/>
      <c r="K68" s="16">
        <v>19.439383924449515</v>
      </c>
      <c r="L68" s="15"/>
      <c r="M68" s="15"/>
      <c r="N68" s="82">
        <v>19.439383924449515</v>
      </c>
    </row>
    <row r="69" spans="1:14" ht="15.75" thickBot="1" x14ac:dyDescent="0.3">
      <c r="A69" s="13"/>
      <c r="B69" s="14" t="s">
        <v>42</v>
      </c>
      <c r="C69" s="16">
        <v>0</v>
      </c>
      <c r="D69" s="16">
        <v>0</v>
      </c>
      <c r="E69" s="16">
        <v>168.83533456000043</v>
      </c>
      <c r="F69" s="16">
        <v>0</v>
      </c>
      <c r="G69" s="16">
        <v>0</v>
      </c>
      <c r="H69" s="16">
        <v>0</v>
      </c>
      <c r="I69" s="83">
        <v>168.83533456000043</v>
      </c>
      <c r="J69" s="15"/>
      <c r="K69" s="15"/>
      <c r="L69" s="15"/>
      <c r="M69" s="15"/>
      <c r="N69" s="82">
        <v>168.83533456000043</v>
      </c>
    </row>
    <row r="70" spans="1:14" ht="15.75" thickBot="1" x14ac:dyDescent="0.3">
      <c r="A70" s="19">
        <v>5</v>
      </c>
      <c r="B70" s="20" t="s">
        <v>51</v>
      </c>
      <c r="C70" s="20">
        <v>724.52142153657519</v>
      </c>
      <c r="D70" s="20">
        <v>5849.5202032838479</v>
      </c>
      <c r="E70" s="20">
        <v>2238.1442662774234</v>
      </c>
      <c r="F70" s="20">
        <v>2695.7220551417122</v>
      </c>
      <c r="G70" s="20">
        <v>475.99667692419604</v>
      </c>
      <c r="H70" s="20">
        <v>267.12146908940355</v>
      </c>
      <c r="I70" s="20">
        <v>12250.02609225316</v>
      </c>
      <c r="J70" s="20">
        <v>727.82874539712498</v>
      </c>
      <c r="K70" s="20">
        <v>577.59484388872977</v>
      </c>
      <c r="L70" s="20">
        <v>2046.9427608974052</v>
      </c>
      <c r="M70" s="20">
        <v>5308.2847712268358</v>
      </c>
      <c r="N70" s="84">
        <v>20910.641419026259</v>
      </c>
    </row>
    <row r="72" spans="1:14" x14ac:dyDescent="0.25">
      <c r="A72" t="s">
        <v>168</v>
      </c>
      <c r="B72" s="47"/>
    </row>
  </sheetData>
  <mergeCells count="27">
    <mergeCell ref="B52:N52"/>
    <mergeCell ref="B64:N64"/>
    <mergeCell ref="B67:N67"/>
    <mergeCell ref="N32:N34"/>
    <mergeCell ref="C33:I33"/>
    <mergeCell ref="J33:J34"/>
    <mergeCell ref="B36:N36"/>
    <mergeCell ref="B40:N40"/>
    <mergeCell ref="B41:N41"/>
    <mergeCell ref="A32:B32"/>
    <mergeCell ref="C32:I32"/>
    <mergeCell ref="K32:K34"/>
    <mergeCell ref="L32:L34"/>
    <mergeCell ref="M32:M34"/>
    <mergeCell ref="B7:N7"/>
    <mergeCell ref="B11:N11"/>
    <mergeCell ref="B12:N12"/>
    <mergeCell ref="B23:N23"/>
    <mergeCell ref="B26:N26"/>
    <mergeCell ref="N3:N5"/>
    <mergeCell ref="C4:I4"/>
    <mergeCell ref="J4:J5"/>
    <mergeCell ref="A3:B3"/>
    <mergeCell ref="C3:J3"/>
    <mergeCell ref="K3:K5"/>
    <mergeCell ref="L3:L5"/>
    <mergeCell ref="M3:M5"/>
  </mergeCells>
  <pageMargins left="0.7" right="0.7" top="0.75" bottom="0.75" header="0.3" footer="0.3"/>
  <pageSetup paperSize="8" orientation="landscape" r:id="rId1"/>
  <rowBreaks count="1" manualBreakCount="1">
    <brk id="39" max="1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103"/>
  <sheetViews>
    <sheetView zoomScale="93" zoomScaleNormal="93" workbookViewId="0">
      <selection activeCell="D1" sqref="D1"/>
    </sheetView>
  </sheetViews>
  <sheetFormatPr defaultRowHeight="15" x14ac:dyDescent="0.25"/>
  <cols>
    <col min="1" max="1" width="24.140625" customWidth="1"/>
    <col min="2" max="2" width="17.7109375" bestFit="1" customWidth="1"/>
    <col min="3" max="3" width="172.5703125" customWidth="1"/>
    <col min="4" max="4" width="37.28515625" style="46" customWidth="1"/>
    <col min="5" max="5" width="10.85546875" bestFit="1" customWidth="1"/>
    <col min="6" max="12" width="8.7109375" customWidth="1"/>
  </cols>
  <sheetData>
    <row r="1" spans="1:15" x14ac:dyDescent="0.25">
      <c r="A1" s="33" t="s">
        <v>194</v>
      </c>
    </row>
    <row r="2" spans="1:15" ht="15.75" thickBot="1" x14ac:dyDescent="0.3"/>
    <row r="3" spans="1:15" ht="15.75" thickBot="1" x14ac:dyDescent="0.3">
      <c r="A3" s="78" t="s">
        <v>94</v>
      </c>
      <c r="B3" s="79" t="s">
        <v>95</v>
      </c>
      <c r="C3" s="79" t="s">
        <v>96</v>
      </c>
      <c r="D3" s="80" t="s">
        <v>97</v>
      </c>
      <c r="E3" s="79" t="s">
        <v>98</v>
      </c>
      <c r="F3" s="79">
        <v>2015</v>
      </c>
      <c r="G3" s="79">
        <v>2016</v>
      </c>
      <c r="H3" s="79">
        <v>2017</v>
      </c>
      <c r="I3" s="79">
        <v>2018</v>
      </c>
      <c r="J3" s="79">
        <v>2019</v>
      </c>
      <c r="K3" s="79">
        <v>2020</v>
      </c>
      <c r="L3" s="81">
        <v>2021</v>
      </c>
      <c r="M3" s="81">
        <v>2022</v>
      </c>
    </row>
    <row r="4" spans="1:15" s="54" customFormat="1" x14ac:dyDescent="0.25">
      <c r="A4" s="60" t="s">
        <v>99</v>
      </c>
      <c r="B4" s="61" t="s">
        <v>29</v>
      </c>
      <c r="C4" s="62" t="s">
        <v>195</v>
      </c>
      <c r="D4" s="62" t="s">
        <v>100</v>
      </c>
      <c r="E4" s="61" t="s">
        <v>147</v>
      </c>
      <c r="F4" s="63">
        <f>SUM(F5)</f>
        <v>1.403009116</v>
      </c>
      <c r="G4" s="63">
        <f>SUM(G5)</f>
        <v>0.848970208</v>
      </c>
      <c r="H4" s="63">
        <f>SUM(H5)</f>
        <v>1.997946964</v>
      </c>
      <c r="I4" s="63">
        <f t="shared" ref="I4:M4" si="0">SUM(I5)</f>
        <v>0.69887244800000015</v>
      </c>
      <c r="J4" s="63">
        <f t="shared" si="0"/>
        <v>0.69887244800000015</v>
      </c>
      <c r="K4" s="63">
        <f t="shared" si="0"/>
        <v>0.53144325599999998</v>
      </c>
      <c r="L4" s="85">
        <f t="shared" si="0"/>
        <v>0.20233501999999998</v>
      </c>
      <c r="M4" s="90">
        <f t="shared" si="0"/>
        <v>0.25724488400000001</v>
      </c>
    </row>
    <row r="5" spans="1:15" s="54" customFormat="1" x14ac:dyDescent="0.25">
      <c r="A5" s="64" t="s">
        <v>99</v>
      </c>
      <c r="B5" s="65" t="s">
        <v>29</v>
      </c>
      <c r="C5" s="66" t="s">
        <v>155</v>
      </c>
      <c r="D5" s="66">
        <v>13</v>
      </c>
      <c r="E5" s="65" t="s">
        <v>147</v>
      </c>
      <c r="F5" s="67">
        <v>1.403009116</v>
      </c>
      <c r="G5" s="67">
        <v>0.848970208</v>
      </c>
      <c r="H5" s="67">
        <v>1.997946964</v>
      </c>
      <c r="I5" s="67">
        <v>0.69887244800000015</v>
      </c>
      <c r="J5" s="67">
        <v>0.69887244800000015</v>
      </c>
      <c r="K5" s="67">
        <v>0.53144325599999998</v>
      </c>
      <c r="L5" s="86">
        <v>0.20233501999999998</v>
      </c>
      <c r="M5" s="92">
        <v>0.25724488400000001</v>
      </c>
    </row>
    <row r="6" spans="1:15" s="54" customFormat="1" x14ac:dyDescent="0.25">
      <c r="A6" s="60" t="s">
        <v>99</v>
      </c>
      <c r="B6" s="61" t="s">
        <v>29</v>
      </c>
      <c r="C6" s="61" t="s">
        <v>197</v>
      </c>
      <c r="D6" s="62" t="s">
        <v>101</v>
      </c>
      <c r="E6" s="61" t="s">
        <v>147</v>
      </c>
      <c r="F6" s="63">
        <f>SUM(F7:F11)</f>
        <v>32.377068496</v>
      </c>
      <c r="G6" s="63">
        <f>SUM(G7:G11)</f>
        <v>32.671859736000002</v>
      </c>
      <c r="H6" s="63">
        <f>SUM(H7:H11)</f>
        <v>34.263018967999997</v>
      </c>
      <c r="I6" s="63">
        <f t="shared" ref="I6:M6" si="1">SUM(I7:I11)</f>
        <v>57.242118458152355</v>
      </c>
      <c r="J6" s="63">
        <f t="shared" si="1"/>
        <v>58.099879651999998</v>
      </c>
      <c r="K6" s="63">
        <f t="shared" si="1"/>
        <v>49.704062624000009</v>
      </c>
      <c r="L6" s="85">
        <f t="shared" si="1"/>
        <v>77.395100100000008</v>
      </c>
      <c r="M6" s="90">
        <f t="shared" si="1"/>
        <v>124.51916115200004</v>
      </c>
      <c r="O6" s="59"/>
    </row>
    <row r="7" spans="1:15" s="54" customFormat="1" x14ac:dyDescent="0.25">
      <c r="A7" s="64" t="s">
        <v>99</v>
      </c>
      <c r="B7" s="65" t="s">
        <v>29</v>
      </c>
      <c r="C7" s="65" t="s">
        <v>110</v>
      </c>
      <c r="D7" s="66">
        <v>21</v>
      </c>
      <c r="E7" s="65" t="s">
        <v>147</v>
      </c>
      <c r="F7" s="67">
        <v>10.930299223220594</v>
      </c>
      <c r="G7" s="67">
        <v>11.029818933041831</v>
      </c>
      <c r="H7" s="67">
        <v>11.566984505017517</v>
      </c>
      <c r="I7" s="67">
        <v>19.324587184165303</v>
      </c>
      <c r="J7" s="67">
        <v>19.614162088452272</v>
      </c>
      <c r="K7" s="67">
        <v>16.779785889421525</v>
      </c>
      <c r="L7" s="86">
        <v>26.128109856784057</v>
      </c>
      <c r="M7" s="92">
        <v>42.036903081078307</v>
      </c>
    </row>
    <row r="8" spans="1:15" s="54" customFormat="1" x14ac:dyDescent="0.25">
      <c r="A8" s="64" t="s">
        <v>99</v>
      </c>
      <c r="B8" s="65" t="s">
        <v>29</v>
      </c>
      <c r="C8" s="65" t="s">
        <v>187</v>
      </c>
      <c r="D8" s="66">
        <v>22</v>
      </c>
      <c r="E8" s="65" t="s">
        <v>147</v>
      </c>
      <c r="F8" s="67">
        <v>6.4071174159942803</v>
      </c>
      <c r="G8" s="67">
        <v>6.4654538304883822</v>
      </c>
      <c r="H8" s="67">
        <v>6.7803292809395792</v>
      </c>
      <c r="I8" s="67">
        <v>11.327676999137408</v>
      </c>
      <c r="J8" s="67">
        <v>11.497419873929926</v>
      </c>
      <c r="K8" s="67">
        <v>9.8359666293829129</v>
      </c>
      <c r="L8" s="86">
        <v>15.315762568948879</v>
      </c>
      <c r="M8" s="92">
        <v>24.641171146811594</v>
      </c>
    </row>
    <row r="9" spans="1:15" s="54" customFormat="1" x14ac:dyDescent="0.25">
      <c r="A9" s="64" t="s">
        <v>99</v>
      </c>
      <c r="B9" s="65" t="s">
        <v>29</v>
      </c>
      <c r="C9" s="65" t="s">
        <v>111</v>
      </c>
      <c r="D9" s="66">
        <v>23</v>
      </c>
      <c r="E9" s="65" t="s">
        <v>147</v>
      </c>
      <c r="F9" s="67">
        <v>0.43842741125706108</v>
      </c>
      <c r="G9" s="67">
        <v>0.44241926617840543</v>
      </c>
      <c r="H9" s="67">
        <v>0.46396562152770821</v>
      </c>
      <c r="I9" s="67">
        <v>0.77513236918216666</v>
      </c>
      <c r="J9" s="67">
        <v>0.78674756589899886</v>
      </c>
      <c r="K9" s="67">
        <v>0.67305733710547011</v>
      </c>
      <c r="L9" s="86">
        <v>1.0480298234849839</v>
      </c>
      <c r="M9" s="92">
        <v>1.6861506001544513</v>
      </c>
    </row>
    <row r="10" spans="1:15" s="54" customFormat="1" x14ac:dyDescent="0.25">
      <c r="A10" s="64" t="s">
        <v>99</v>
      </c>
      <c r="B10" s="65" t="s">
        <v>29</v>
      </c>
      <c r="C10" s="65" t="s">
        <v>112</v>
      </c>
      <c r="D10" s="66">
        <v>24</v>
      </c>
      <c r="E10" s="65" t="s">
        <v>147</v>
      </c>
      <c r="F10" s="67">
        <v>12.044454690771541</v>
      </c>
      <c r="G10" s="67">
        <v>12.154118718379694</v>
      </c>
      <c r="H10" s="67">
        <v>12.7460390547744</v>
      </c>
      <c r="I10" s="67">
        <v>21.294395515090283</v>
      </c>
      <c r="J10" s="67">
        <v>21.613487585951376</v>
      </c>
      <c r="K10" s="67">
        <v>18.490195623979979</v>
      </c>
      <c r="L10" s="86">
        <v>28.791419969270649</v>
      </c>
      <c r="M10" s="92">
        <v>46.321840249787641</v>
      </c>
    </row>
    <row r="11" spans="1:15" s="54" customFormat="1" x14ac:dyDescent="0.25">
      <c r="A11" s="64" t="s">
        <v>99</v>
      </c>
      <c r="B11" s="65" t="s">
        <v>29</v>
      </c>
      <c r="C11" s="65" t="s">
        <v>113</v>
      </c>
      <c r="D11" s="66">
        <v>25</v>
      </c>
      <c r="E11" s="65" t="s">
        <v>147</v>
      </c>
      <c r="F11" s="67">
        <v>2.5567697547565249</v>
      </c>
      <c r="G11" s="67">
        <v>2.5800489879116912</v>
      </c>
      <c r="H11" s="67">
        <v>2.7057005057407935</v>
      </c>
      <c r="I11" s="67">
        <v>4.52032639057719</v>
      </c>
      <c r="J11" s="67">
        <v>4.5880625377674296</v>
      </c>
      <c r="K11" s="67">
        <v>3.9250571441101183</v>
      </c>
      <c r="L11" s="86">
        <v>6.1117778815114416</v>
      </c>
      <c r="M11" s="92">
        <v>9.83309607416804</v>
      </c>
    </row>
    <row r="12" spans="1:15" s="54" customFormat="1" x14ac:dyDescent="0.25">
      <c r="A12" s="60" t="s">
        <v>99</v>
      </c>
      <c r="B12" s="61" t="s">
        <v>143</v>
      </c>
      <c r="C12" s="61" t="s">
        <v>199</v>
      </c>
      <c r="D12" s="62" t="s">
        <v>102</v>
      </c>
      <c r="E12" s="61" t="s">
        <v>147</v>
      </c>
      <c r="F12" s="63">
        <f>SUM(F13:F22)</f>
        <v>408.14923842399998</v>
      </c>
      <c r="G12" s="63">
        <f>SUM(G13:G22)</f>
        <v>425.05274072399999</v>
      </c>
      <c r="H12" s="63">
        <f>SUM(H13:H22)</f>
        <v>457.71880120639992</v>
      </c>
      <c r="I12" s="63">
        <f t="shared" ref="I12:M12" si="2">SUM(I13:I22)</f>
        <v>461.14801904202773</v>
      </c>
      <c r="J12" s="63">
        <f t="shared" si="2"/>
        <v>480.45462305400002</v>
      </c>
      <c r="K12" s="63">
        <f t="shared" si="2"/>
        <v>476.57602816720004</v>
      </c>
      <c r="L12" s="85">
        <f t="shared" si="2"/>
        <v>586.30637698749842</v>
      </c>
      <c r="M12" s="90">
        <f t="shared" si="2"/>
        <v>712.56488059799995</v>
      </c>
    </row>
    <row r="13" spans="1:15" s="48" customFormat="1" x14ac:dyDescent="0.25">
      <c r="A13" s="64" t="s">
        <v>99</v>
      </c>
      <c r="B13" s="65" t="s">
        <v>29</v>
      </c>
      <c r="C13" s="65" t="s">
        <v>140</v>
      </c>
      <c r="D13" s="66">
        <v>30</v>
      </c>
      <c r="E13" s="65" t="s">
        <v>147</v>
      </c>
      <c r="F13" s="67">
        <v>49.321800937065625</v>
      </c>
      <c r="G13" s="67">
        <v>51.36446351509484</v>
      </c>
      <c r="H13" s="67">
        <v>55.311914057284412</v>
      </c>
      <c r="I13" s="67">
        <v>55.72630953701568</v>
      </c>
      <c r="J13" s="67">
        <v>58.059369090247131</v>
      </c>
      <c r="K13" s="67">
        <v>57.590669734930579</v>
      </c>
      <c r="L13" s="86">
        <v>70.850766561687976</v>
      </c>
      <c r="M13" s="92">
        <v>86.108168010566331</v>
      </c>
    </row>
    <row r="14" spans="1:15" s="48" customFormat="1" x14ac:dyDescent="0.25">
      <c r="A14" s="64" t="s">
        <v>99</v>
      </c>
      <c r="B14" s="65" t="s">
        <v>29</v>
      </c>
      <c r="C14" s="65" t="s">
        <v>103</v>
      </c>
      <c r="D14" s="66">
        <v>31</v>
      </c>
      <c r="E14" s="65" t="s">
        <v>147</v>
      </c>
      <c r="F14" s="67">
        <v>1.4721046599971332</v>
      </c>
      <c r="G14" s="67">
        <v>1.5330718802281118</v>
      </c>
      <c r="H14" s="67">
        <v>1.6508911858467441</v>
      </c>
      <c r="I14" s="67">
        <v>1.6632596214108175</v>
      </c>
      <c r="J14" s="67">
        <v>1.732894301716698</v>
      </c>
      <c r="K14" s="67">
        <v>1.7189050618270283</v>
      </c>
      <c r="L14" s="86">
        <v>2.1146783296278229</v>
      </c>
      <c r="M14" s="92">
        <v>2.5700650216304188</v>
      </c>
    </row>
    <row r="15" spans="1:15" s="48" customFormat="1" x14ac:dyDescent="0.25">
      <c r="A15" s="64" t="s">
        <v>99</v>
      </c>
      <c r="B15" s="65" t="s">
        <v>29</v>
      </c>
      <c r="C15" s="65" t="s">
        <v>178</v>
      </c>
      <c r="D15" s="66">
        <v>32</v>
      </c>
      <c r="E15" s="65" t="s">
        <v>147</v>
      </c>
      <c r="F15" s="67">
        <v>53.638242355763744</v>
      </c>
      <c r="G15" s="67">
        <v>55.859670371970701</v>
      </c>
      <c r="H15" s="67">
        <v>60.152585570657934</v>
      </c>
      <c r="I15" s="67">
        <v>60.603247240561693</v>
      </c>
      <c r="J15" s="67">
        <v>63.140486582376035</v>
      </c>
      <c r="K15" s="67">
        <v>62.630768584759963</v>
      </c>
      <c r="L15" s="86">
        <v>77.051334617254525</v>
      </c>
      <c r="M15" s="92">
        <v>93.64400116806371</v>
      </c>
    </row>
    <row r="16" spans="1:15" s="48" customFormat="1" x14ac:dyDescent="0.25">
      <c r="A16" s="64" t="s">
        <v>99</v>
      </c>
      <c r="B16" s="65" t="s">
        <v>29</v>
      </c>
      <c r="C16" s="65" t="s">
        <v>179</v>
      </c>
      <c r="D16" s="66">
        <v>33</v>
      </c>
      <c r="E16" s="65" t="s">
        <v>147</v>
      </c>
      <c r="F16" s="67">
        <v>5.3642385277154485</v>
      </c>
      <c r="G16" s="67">
        <v>5.586398487246699</v>
      </c>
      <c r="H16" s="67">
        <v>6.0157231648204919</v>
      </c>
      <c r="I16" s="67">
        <v>6.0607928126405719</v>
      </c>
      <c r="J16" s="67">
        <v>6.3145363440024518</v>
      </c>
      <c r="K16" s="67">
        <v>6.2635606072706862</v>
      </c>
      <c r="L16" s="86">
        <v>7.7057285923791632</v>
      </c>
      <c r="M16" s="92">
        <v>9.3651234062329358</v>
      </c>
    </row>
    <row r="17" spans="1:13" s="48" customFormat="1" x14ac:dyDescent="0.25">
      <c r="A17" s="64" t="s">
        <v>99</v>
      </c>
      <c r="B17" s="65" t="s">
        <v>29</v>
      </c>
      <c r="C17" s="65" t="s">
        <v>104</v>
      </c>
      <c r="D17" s="66">
        <v>34</v>
      </c>
      <c r="E17" s="65" t="s">
        <v>147</v>
      </c>
      <c r="F17" s="67">
        <v>64.727971430457131</v>
      </c>
      <c r="G17" s="67">
        <v>67.408680619512239</v>
      </c>
      <c r="H17" s="67">
        <v>72.589157833716541</v>
      </c>
      <c r="I17" s="67">
        <v>73.132993992643151</v>
      </c>
      <c r="J17" s="67">
        <v>76.194808631159972</v>
      </c>
      <c r="K17" s="67">
        <v>75.579706224029408</v>
      </c>
      <c r="L17" s="86">
        <v>92.981730324135427</v>
      </c>
      <c r="M17" s="92">
        <v>113.00493763455302</v>
      </c>
    </row>
    <row r="18" spans="1:13" s="48" customFormat="1" x14ac:dyDescent="0.25">
      <c r="A18" s="64" t="s">
        <v>99</v>
      </c>
      <c r="B18" s="65" t="s">
        <v>29</v>
      </c>
      <c r="C18" s="65" t="s">
        <v>105</v>
      </c>
      <c r="D18" s="66">
        <v>35</v>
      </c>
      <c r="E18" s="65" t="s">
        <v>147</v>
      </c>
      <c r="F18" s="67">
        <v>231.47056138981594</v>
      </c>
      <c r="G18" s="67">
        <v>241.05691559187972</v>
      </c>
      <c r="H18" s="67">
        <v>259.58256906964004</v>
      </c>
      <c r="I18" s="67">
        <v>261.527355198865</v>
      </c>
      <c r="J18" s="67">
        <v>272.47656212728674</v>
      </c>
      <c r="K18" s="67">
        <v>270.27692422200016</v>
      </c>
      <c r="L18" s="86">
        <v>332.50745916311661</v>
      </c>
      <c r="M18" s="92">
        <v>404.11148033882387</v>
      </c>
    </row>
    <row r="19" spans="1:13" s="48" customFormat="1" x14ac:dyDescent="0.25">
      <c r="A19" s="64" t="s">
        <v>99</v>
      </c>
      <c r="B19" s="65" t="s">
        <v>29</v>
      </c>
      <c r="C19" s="65" t="s">
        <v>180</v>
      </c>
      <c r="D19" s="66">
        <v>36</v>
      </c>
      <c r="E19" s="65" t="s">
        <v>147</v>
      </c>
      <c r="F19" s="67">
        <v>1.8723189108502027</v>
      </c>
      <c r="G19" s="67">
        <v>1.9498610058400063</v>
      </c>
      <c r="H19" s="67">
        <v>2.0997112983955875</v>
      </c>
      <c r="I19" s="67">
        <v>2.1154422830419453</v>
      </c>
      <c r="J19" s="67">
        <v>2.2040082201866333</v>
      </c>
      <c r="K19" s="67">
        <v>2.1862157906769681</v>
      </c>
      <c r="L19" s="86">
        <v>2.689586097047612</v>
      </c>
      <c r="M19" s="92">
        <v>3.2687766521455335</v>
      </c>
    </row>
    <row r="20" spans="1:13" s="48" customFormat="1" x14ac:dyDescent="0.25">
      <c r="A20" s="64" t="s">
        <v>99</v>
      </c>
      <c r="B20" s="65" t="s">
        <v>29</v>
      </c>
      <c r="C20" s="65" t="s">
        <v>141</v>
      </c>
      <c r="D20" s="66">
        <v>37</v>
      </c>
      <c r="E20" s="65" t="s">
        <v>147</v>
      </c>
      <c r="F20" s="67">
        <v>0</v>
      </c>
      <c r="G20" s="67">
        <v>0</v>
      </c>
      <c r="H20" s="67">
        <v>0</v>
      </c>
      <c r="I20" s="67">
        <v>0</v>
      </c>
      <c r="J20" s="67">
        <v>0</v>
      </c>
      <c r="K20" s="67">
        <v>0</v>
      </c>
      <c r="L20" s="86">
        <v>0</v>
      </c>
      <c r="M20" s="92">
        <v>0</v>
      </c>
    </row>
    <row r="21" spans="1:13" s="48" customFormat="1" x14ac:dyDescent="0.25">
      <c r="A21" s="64" t="s">
        <v>99</v>
      </c>
      <c r="B21" s="65" t="s">
        <v>29</v>
      </c>
      <c r="C21" s="65" t="s">
        <v>106</v>
      </c>
      <c r="D21" s="66">
        <v>38</v>
      </c>
      <c r="E21" s="65" t="s">
        <v>147</v>
      </c>
      <c r="F21" s="67">
        <v>0</v>
      </c>
      <c r="G21" s="67">
        <v>0</v>
      </c>
      <c r="H21" s="67">
        <v>0</v>
      </c>
      <c r="I21" s="67">
        <v>0</v>
      </c>
      <c r="J21" s="67">
        <v>0</v>
      </c>
      <c r="K21" s="67">
        <v>0</v>
      </c>
      <c r="L21" s="86">
        <v>0</v>
      </c>
      <c r="M21" s="92">
        <v>0</v>
      </c>
    </row>
    <row r="22" spans="1:13" s="48" customFormat="1" x14ac:dyDescent="0.25">
      <c r="A22" s="64" t="s">
        <v>99</v>
      </c>
      <c r="B22" s="65" t="s">
        <v>29</v>
      </c>
      <c r="C22" s="65" t="s">
        <v>181</v>
      </c>
      <c r="D22" s="66">
        <v>39</v>
      </c>
      <c r="E22" s="65" t="s">
        <v>147</v>
      </c>
      <c r="F22" s="67">
        <v>0.28200021233476052</v>
      </c>
      <c r="G22" s="67">
        <v>0.29367925222763713</v>
      </c>
      <c r="H22" s="67">
        <v>0.31624902603818472</v>
      </c>
      <c r="I22" s="67">
        <v>0.31861835584882758</v>
      </c>
      <c r="J22" s="67">
        <v>0.33195775702439329</v>
      </c>
      <c r="K22" s="67">
        <v>0.32927794170521862</v>
      </c>
      <c r="L22" s="86">
        <v>0.40509330224925999</v>
      </c>
      <c r="M22" s="92">
        <v>0.49232836598406693</v>
      </c>
    </row>
    <row r="23" spans="1:13" s="54" customFormat="1" x14ac:dyDescent="0.25">
      <c r="A23" s="60" t="s">
        <v>99</v>
      </c>
      <c r="B23" s="61" t="s">
        <v>143</v>
      </c>
      <c r="C23" s="61" t="s">
        <v>201</v>
      </c>
      <c r="D23" s="62" t="s">
        <v>107</v>
      </c>
      <c r="E23" s="61" t="s">
        <v>147</v>
      </c>
      <c r="F23" s="63">
        <f>SUM(F24)</f>
        <v>1.1483640000000002</v>
      </c>
      <c r="G23" s="63">
        <f t="shared" ref="G23:M23" si="3">SUM(G24)</f>
        <v>1.1808000000000001</v>
      </c>
      <c r="H23" s="63">
        <f t="shared" si="3"/>
        <v>1.0651320000000002</v>
      </c>
      <c r="I23" s="63">
        <f t="shared" si="3"/>
        <v>1.0783472167968751</v>
      </c>
      <c r="J23" s="63">
        <f t="shared" si="3"/>
        <v>1.105623</v>
      </c>
      <c r="K23" s="63">
        <f t="shared" si="3"/>
        <v>1.014327</v>
      </c>
      <c r="L23" s="85">
        <f t="shared" si="3"/>
        <v>0.9</v>
      </c>
      <c r="M23" s="90">
        <f t="shared" si="3"/>
        <v>0.79254000000000013</v>
      </c>
    </row>
    <row r="24" spans="1:13" s="48" customFormat="1" x14ac:dyDescent="0.25">
      <c r="A24" s="64" t="s">
        <v>99</v>
      </c>
      <c r="B24" s="65" t="s">
        <v>29</v>
      </c>
      <c r="C24" s="65" t="s">
        <v>182</v>
      </c>
      <c r="D24" s="66">
        <v>411</v>
      </c>
      <c r="E24" s="65" t="s">
        <v>147</v>
      </c>
      <c r="F24" s="67">
        <v>1.1483640000000002</v>
      </c>
      <c r="G24" s="67">
        <v>1.1808000000000001</v>
      </c>
      <c r="H24" s="67">
        <v>1.0651320000000002</v>
      </c>
      <c r="I24" s="67">
        <v>1.0783472167968751</v>
      </c>
      <c r="J24" s="67">
        <v>1.105623</v>
      </c>
      <c r="K24" s="67">
        <v>1.014327</v>
      </c>
      <c r="L24" s="86">
        <v>0.9</v>
      </c>
      <c r="M24" s="92">
        <v>0.79254000000000013</v>
      </c>
    </row>
    <row r="25" spans="1:13" s="54" customFormat="1" x14ac:dyDescent="0.25">
      <c r="A25" s="60" t="s">
        <v>99</v>
      </c>
      <c r="B25" s="61" t="s">
        <v>29</v>
      </c>
      <c r="C25" s="61" t="s">
        <v>203</v>
      </c>
      <c r="D25" s="62" t="s">
        <v>152</v>
      </c>
      <c r="E25" s="61" t="s">
        <v>147</v>
      </c>
      <c r="F25" s="63">
        <f>SUM(F26)</f>
        <v>0.39970277599999998</v>
      </c>
      <c r="G25" s="63">
        <f t="shared" ref="G25:M25" si="4">SUM(G26)</f>
        <v>0.38712264000000002</v>
      </c>
      <c r="H25" s="63">
        <f t="shared" si="4"/>
        <v>4.2923639999999999E-2</v>
      </c>
      <c r="I25" s="63">
        <f t="shared" si="4"/>
        <v>0</v>
      </c>
      <c r="J25" s="63">
        <f t="shared" si="4"/>
        <v>0</v>
      </c>
      <c r="K25" s="63">
        <f t="shared" si="4"/>
        <v>0</v>
      </c>
      <c r="L25" s="85">
        <f t="shared" si="4"/>
        <v>0</v>
      </c>
      <c r="M25" s="90">
        <f t="shared" si="4"/>
        <v>0</v>
      </c>
    </row>
    <row r="26" spans="1:13" x14ac:dyDescent="0.25">
      <c r="A26" s="64" t="s">
        <v>99</v>
      </c>
      <c r="B26" s="65" t="s">
        <v>29</v>
      </c>
      <c r="C26" s="65" t="s">
        <v>183</v>
      </c>
      <c r="D26" s="66">
        <v>711</v>
      </c>
      <c r="E26" s="65" t="s">
        <v>147</v>
      </c>
      <c r="F26" s="67">
        <v>0.39970277599999998</v>
      </c>
      <c r="G26" s="67">
        <v>0.38712264000000002</v>
      </c>
      <c r="H26" s="67">
        <v>4.2923639999999999E-2</v>
      </c>
      <c r="I26" s="67">
        <v>0</v>
      </c>
      <c r="J26" s="67">
        <v>0</v>
      </c>
      <c r="K26" s="67">
        <v>0</v>
      </c>
      <c r="L26" s="86">
        <v>0</v>
      </c>
      <c r="M26" s="92">
        <v>0</v>
      </c>
    </row>
    <row r="27" spans="1:13" x14ac:dyDescent="0.25">
      <c r="A27" s="60" t="s">
        <v>99</v>
      </c>
      <c r="B27" s="61" t="s">
        <v>29</v>
      </c>
      <c r="C27" s="61" t="s">
        <v>205</v>
      </c>
      <c r="D27" s="66"/>
      <c r="E27" s="61" t="s">
        <v>147</v>
      </c>
      <c r="F27" s="69">
        <f>SUM(F28:F29)</f>
        <v>10.96051098</v>
      </c>
      <c r="G27" s="69">
        <f t="shared" ref="G27:M27" si="5">SUM(G28:G29)</f>
        <v>9.4119664279999995</v>
      </c>
      <c r="H27" s="69">
        <f t="shared" si="5"/>
        <v>16.508458940000001</v>
      </c>
      <c r="I27" s="69">
        <f t="shared" si="5"/>
        <v>17.157307799999998</v>
      </c>
      <c r="J27" s="69">
        <f t="shared" si="5"/>
        <v>17.157307799999998</v>
      </c>
      <c r="K27" s="69">
        <f t="shared" si="5"/>
        <v>20.129081471999999</v>
      </c>
      <c r="L27" s="87">
        <f t="shared" si="5"/>
        <v>21.469775721200001</v>
      </c>
      <c r="M27" s="91">
        <f t="shared" si="5"/>
        <v>25.724083460000003</v>
      </c>
    </row>
    <row r="28" spans="1:13" x14ac:dyDescent="0.25">
      <c r="A28" s="68" t="s">
        <v>99</v>
      </c>
      <c r="B28" s="65" t="s">
        <v>29</v>
      </c>
      <c r="C28" s="65" t="s">
        <v>142</v>
      </c>
      <c r="D28" s="66">
        <v>42</v>
      </c>
      <c r="E28" s="65" t="s">
        <v>147</v>
      </c>
      <c r="F28" s="67">
        <v>0.11338459634482759</v>
      </c>
      <c r="G28" s="67">
        <v>9.7365169944827579E-2</v>
      </c>
      <c r="H28" s="67">
        <v>0.17077716144827587</v>
      </c>
      <c r="I28" s="67">
        <v>0.17748939103448275</v>
      </c>
      <c r="J28" s="67">
        <v>0.17748939103448275</v>
      </c>
      <c r="K28" s="67">
        <v>0.20823187729655171</v>
      </c>
      <c r="L28" s="86">
        <v>0.22210112815034483</v>
      </c>
      <c r="M28" s="92">
        <v>0.2661112082068966</v>
      </c>
    </row>
    <row r="29" spans="1:13" x14ac:dyDescent="0.25">
      <c r="A29" s="68" t="s">
        <v>99</v>
      </c>
      <c r="B29" s="65" t="s">
        <v>29</v>
      </c>
      <c r="C29" s="65" t="s">
        <v>184</v>
      </c>
      <c r="D29" s="66">
        <v>93</v>
      </c>
      <c r="E29" s="65" t="s">
        <v>147</v>
      </c>
      <c r="F29" s="67">
        <v>10.847126383655173</v>
      </c>
      <c r="G29" s="67">
        <v>9.3146012580551716</v>
      </c>
      <c r="H29" s="67">
        <v>16.337681778551726</v>
      </c>
      <c r="I29" s="67">
        <v>16.979818408965514</v>
      </c>
      <c r="J29" s="67">
        <v>16.979818408965514</v>
      </c>
      <c r="K29" s="67">
        <v>19.920849594703448</v>
      </c>
      <c r="L29" s="86">
        <v>21.247674593049656</v>
      </c>
      <c r="M29" s="92">
        <v>25.457972251793105</v>
      </c>
    </row>
    <row r="30" spans="1:13" s="54" customFormat="1" x14ac:dyDescent="0.25">
      <c r="A30" s="60" t="s">
        <v>99</v>
      </c>
      <c r="B30" s="61" t="s">
        <v>149</v>
      </c>
      <c r="C30" s="62" t="s">
        <v>195</v>
      </c>
      <c r="D30" s="62" t="s">
        <v>100</v>
      </c>
      <c r="E30" s="61" t="s">
        <v>147</v>
      </c>
      <c r="F30" s="63">
        <f>SUM(F31:F33)</f>
        <v>40.876105180333802</v>
      </c>
      <c r="G30" s="63">
        <f>SUM(G31:G33)</f>
        <v>42.164549265261726</v>
      </c>
      <c r="H30" s="63">
        <f t="shared" ref="H30:M30" si="6">SUM(H31:H33)</f>
        <v>41.858165661484215</v>
      </c>
      <c r="I30" s="63">
        <f t="shared" si="6"/>
        <v>43.273302924931649</v>
      </c>
      <c r="J30" s="63">
        <f t="shared" si="6"/>
        <v>43.850526668485941</v>
      </c>
      <c r="K30" s="63">
        <f t="shared" si="6"/>
        <v>42.019913376851591</v>
      </c>
      <c r="L30" s="85">
        <f t="shared" si="6"/>
        <v>48.081632708129995</v>
      </c>
      <c r="M30" s="90">
        <f t="shared" si="6"/>
        <v>50.333886733238934</v>
      </c>
    </row>
    <row r="31" spans="1:13" s="48" customFormat="1" x14ac:dyDescent="0.25">
      <c r="A31" s="64" t="s">
        <v>99</v>
      </c>
      <c r="B31" s="65" t="s">
        <v>149</v>
      </c>
      <c r="C31" s="66" t="s">
        <v>108</v>
      </c>
      <c r="D31" s="66">
        <v>11</v>
      </c>
      <c r="E31" s="65" t="s">
        <v>147</v>
      </c>
      <c r="F31" s="67">
        <v>33.816986136020645</v>
      </c>
      <c r="G31" s="67">
        <v>34.882921737390227</v>
      </c>
      <c r="H31" s="67">
        <v>34.629449200426677</v>
      </c>
      <c r="I31" s="67">
        <v>35.800198639675898</v>
      </c>
      <c r="J31" s="67">
        <v>36.277738445561049</v>
      </c>
      <c r="K31" s="67">
        <v>34.763263814710015</v>
      </c>
      <c r="L31" s="86">
        <v>39.778151551247937</v>
      </c>
      <c r="M31" s="92">
        <v>41.641451462183426</v>
      </c>
    </row>
    <row r="32" spans="1:13" s="48" customFormat="1" x14ac:dyDescent="0.25">
      <c r="A32" s="64" t="s">
        <v>99</v>
      </c>
      <c r="B32" s="65" t="s">
        <v>149</v>
      </c>
      <c r="C32" s="66" t="s">
        <v>109</v>
      </c>
      <c r="D32" s="66">
        <v>12</v>
      </c>
      <c r="E32" s="65" t="s">
        <v>147</v>
      </c>
      <c r="F32" s="67">
        <v>3.2279811906815228</v>
      </c>
      <c r="G32" s="67">
        <v>3.3297294676527152</v>
      </c>
      <c r="H32" s="67">
        <v>3.3055343907058332</v>
      </c>
      <c r="I32" s="67">
        <v>3.4172876129976331</v>
      </c>
      <c r="J32" s="67">
        <v>3.4628709037438483</v>
      </c>
      <c r="K32" s="67">
        <v>3.318307588654565</v>
      </c>
      <c r="L32" s="86">
        <v>3.7970008471788961</v>
      </c>
      <c r="M32" s="92">
        <v>3.9748610811129805</v>
      </c>
    </row>
    <row r="33" spans="1:13" s="48" customFormat="1" x14ac:dyDescent="0.25">
      <c r="A33" s="64" t="s">
        <v>99</v>
      </c>
      <c r="B33" s="65" t="s">
        <v>149</v>
      </c>
      <c r="C33" s="66" t="s">
        <v>155</v>
      </c>
      <c r="D33" s="66">
        <v>13</v>
      </c>
      <c r="E33" s="65" t="s">
        <v>147</v>
      </c>
      <c r="F33" s="67">
        <v>3.8311378536316343</v>
      </c>
      <c r="G33" s="67">
        <v>3.9518980602187832</v>
      </c>
      <c r="H33" s="67">
        <v>3.9231820703517046</v>
      </c>
      <c r="I33" s="67">
        <v>4.055816672258115</v>
      </c>
      <c r="J33" s="67">
        <v>4.1099173191810454</v>
      </c>
      <c r="K33" s="67">
        <v>3.9383419734870095</v>
      </c>
      <c r="L33" s="86">
        <v>4.5064803097031625</v>
      </c>
      <c r="M33" s="92">
        <v>4.7175741899425274</v>
      </c>
    </row>
    <row r="34" spans="1:13" s="54" customFormat="1" x14ac:dyDescent="0.25">
      <c r="A34" s="60" t="s">
        <v>99</v>
      </c>
      <c r="B34" s="61" t="s">
        <v>149</v>
      </c>
      <c r="C34" s="61" t="s">
        <v>197</v>
      </c>
      <c r="D34" s="62" t="s">
        <v>101</v>
      </c>
      <c r="E34" s="61" t="s">
        <v>147</v>
      </c>
      <c r="F34" s="63">
        <f>SUM(F35:F39)</f>
        <v>8.6403557140169553</v>
      </c>
      <c r="G34" s="63">
        <f t="shared" ref="G34:M34" si="7">SUM(G35:G39)</f>
        <v>8.1529664783417992</v>
      </c>
      <c r="H34" s="63">
        <f t="shared" si="7"/>
        <v>8.7046830339999968</v>
      </c>
      <c r="I34" s="63">
        <f t="shared" si="7"/>
        <v>13.37715839286613</v>
      </c>
      <c r="J34" s="63">
        <f t="shared" si="7"/>
        <v>14.239098060204432</v>
      </c>
      <c r="K34" s="63">
        <f t="shared" si="7"/>
        <v>12.347630885212402</v>
      </c>
      <c r="L34" s="85">
        <f t="shared" si="7"/>
        <v>19.688320870319995</v>
      </c>
      <c r="M34" s="90">
        <f t="shared" si="7"/>
        <v>22.175243434934213</v>
      </c>
    </row>
    <row r="35" spans="1:13" s="48" customFormat="1" x14ac:dyDescent="0.25">
      <c r="A35" s="64" t="s">
        <v>99</v>
      </c>
      <c r="B35" s="65" t="s">
        <v>149</v>
      </c>
      <c r="C35" s="65" t="s">
        <v>110</v>
      </c>
      <c r="D35" s="66">
        <v>21</v>
      </c>
      <c r="E35" s="65" t="s">
        <v>147</v>
      </c>
      <c r="F35" s="67">
        <v>2.9169309556526666</v>
      </c>
      <c r="G35" s="67">
        <v>2.7523913468624399</v>
      </c>
      <c r="H35" s="67">
        <v>2.9386474633015713</v>
      </c>
      <c r="I35" s="67">
        <v>4.5160464113206453</v>
      </c>
      <c r="J35" s="67">
        <v>4.8070319425627579</v>
      </c>
      <c r="K35" s="67">
        <v>4.1684842557603892</v>
      </c>
      <c r="L35" s="86">
        <v>6.6466560535572601</v>
      </c>
      <c r="M35" s="92">
        <v>7.4862258181754147</v>
      </c>
    </row>
    <row r="36" spans="1:13" s="48" customFormat="1" x14ac:dyDescent="0.25">
      <c r="A36" s="64" t="s">
        <v>99</v>
      </c>
      <c r="B36" s="65" t="s">
        <v>149</v>
      </c>
      <c r="C36" s="65" t="s">
        <v>187</v>
      </c>
      <c r="D36" s="66">
        <v>22</v>
      </c>
      <c r="E36" s="65" t="s">
        <v>147</v>
      </c>
      <c r="F36" s="67">
        <v>1.7098451511292043</v>
      </c>
      <c r="G36" s="67">
        <v>1.6133954042767917</v>
      </c>
      <c r="H36" s="67">
        <v>1.7225749228884513</v>
      </c>
      <c r="I36" s="67">
        <v>2.6472138614413314</v>
      </c>
      <c r="J36" s="67">
        <v>2.8177836168477488</v>
      </c>
      <c r="K36" s="67">
        <v>2.4434800482535088</v>
      </c>
      <c r="L36" s="86">
        <v>3.8961335722996493</v>
      </c>
      <c r="M36" s="92">
        <v>4.3882721634737543</v>
      </c>
    </row>
    <row r="37" spans="1:13" s="48" customFormat="1" x14ac:dyDescent="0.25">
      <c r="A37" s="64" t="s">
        <v>99</v>
      </c>
      <c r="B37" s="65" t="s">
        <v>149</v>
      </c>
      <c r="C37" s="65" t="s">
        <v>111</v>
      </c>
      <c r="D37" s="66">
        <v>23</v>
      </c>
      <c r="E37" s="65" t="s">
        <v>147</v>
      </c>
      <c r="F37" s="67">
        <v>0.11700159909488457</v>
      </c>
      <c r="G37" s="67">
        <v>0.11040171804333059</v>
      </c>
      <c r="H37" s="67">
        <v>0.11787267426269211</v>
      </c>
      <c r="I37" s="67">
        <v>0.18114403794415615</v>
      </c>
      <c r="J37" s="67">
        <v>0.19281581660001532</v>
      </c>
      <c r="K37" s="67">
        <v>0.16720290303089727</v>
      </c>
      <c r="L37" s="86">
        <v>0.26660534607199493</v>
      </c>
      <c r="M37" s="92">
        <v>0.3002814962810631</v>
      </c>
    </row>
    <row r="38" spans="1:13" s="48" customFormat="1" x14ac:dyDescent="0.25">
      <c r="A38" s="64" t="s">
        <v>99</v>
      </c>
      <c r="B38" s="65" t="s">
        <v>149</v>
      </c>
      <c r="C38" s="65" t="s">
        <v>112</v>
      </c>
      <c r="D38" s="66">
        <v>24</v>
      </c>
      <c r="E38" s="65" t="s">
        <v>147</v>
      </c>
      <c r="F38" s="67">
        <v>3.2142617520324062</v>
      </c>
      <c r="G38" s="67">
        <v>3.0329501682926856</v>
      </c>
      <c r="H38" s="67">
        <v>3.2381918830450465</v>
      </c>
      <c r="I38" s="67">
        <v>4.9763794450401173</v>
      </c>
      <c r="J38" s="67">
        <v>5.2970259319423345</v>
      </c>
      <c r="K38" s="67">
        <v>4.5933893228686102</v>
      </c>
      <c r="L38" s="86">
        <v>7.3241679891197551</v>
      </c>
      <c r="M38" s="92">
        <v>8.2493174093847159</v>
      </c>
    </row>
    <row r="39" spans="1:13" s="48" customFormat="1" x14ac:dyDescent="0.25">
      <c r="A39" s="64" t="s">
        <v>99</v>
      </c>
      <c r="B39" s="65" t="s">
        <v>149</v>
      </c>
      <c r="C39" s="65" t="s">
        <v>113</v>
      </c>
      <c r="D39" s="66">
        <v>25</v>
      </c>
      <c r="E39" s="65" t="s">
        <v>147</v>
      </c>
      <c r="F39" s="67">
        <v>0.68231625610779223</v>
      </c>
      <c r="G39" s="67">
        <v>0.64382784086655176</v>
      </c>
      <c r="H39" s="67">
        <v>0.68739609050223427</v>
      </c>
      <c r="I39" s="67">
        <v>1.056374637119881</v>
      </c>
      <c r="J39" s="67">
        <v>1.1244407522515745</v>
      </c>
      <c r="K39" s="67">
        <v>0.97507435529899511</v>
      </c>
      <c r="L39" s="86">
        <v>1.5547579092713371</v>
      </c>
      <c r="M39" s="92">
        <v>1.7511465476192691</v>
      </c>
    </row>
    <row r="40" spans="1:13" s="54" customFormat="1" x14ac:dyDescent="0.25">
      <c r="A40" s="60" t="s">
        <v>99</v>
      </c>
      <c r="B40" s="61" t="s">
        <v>157</v>
      </c>
      <c r="C40" s="61" t="s">
        <v>199</v>
      </c>
      <c r="D40" s="62" t="s">
        <v>102</v>
      </c>
      <c r="E40" s="61" t="s">
        <v>147</v>
      </c>
      <c r="F40" s="63">
        <f>SUM(F41:F50)</f>
        <v>23.347963445309095</v>
      </c>
      <c r="G40" s="63">
        <f t="shared" ref="G40:M40" si="8">SUM(G41:G50)</f>
        <v>30.058494031322653</v>
      </c>
      <c r="H40" s="63">
        <f t="shared" si="8"/>
        <v>25.172576681334611</v>
      </c>
      <c r="I40" s="63">
        <f t="shared" si="8"/>
        <v>16.040516427817511</v>
      </c>
      <c r="J40" s="63">
        <f t="shared" si="8"/>
        <v>20.392698226248218</v>
      </c>
      <c r="K40" s="63">
        <f t="shared" si="8"/>
        <v>16.736565421911294</v>
      </c>
      <c r="L40" s="85">
        <f t="shared" si="8"/>
        <v>23.529292069010001</v>
      </c>
      <c r="M40" s="90">
        <f t="shared" si="8"/>
        <v>26.010142357324806</v>
      </c>
    </row>
    <row r="41" spans="1:13" x14ac:dyDescent="0.25">
      <c r="A41" s="64" t="s">
        <v>99</v>
      </c>
      <c r="B41" s="65" t="s">
        <v>149</v>
      </c>
      <c r="C41" s="65" t="s">
        <v>140</v>
      </c>
      <c r="D41" s="66">
        <v>30</v>
      </c>
      <c r="E41" s="65" t="s">
        <v>147</v>
      </c>
      <c r="F41" s="67">
        <v>9.2545406631525822</v>
      </c>
      <c r="G41" s="67">
        <v>11.914424825000919</v>
      </c>
      <c r="H41" s="67">
        <v>9.9777710822372576</v>
      </c>
      <c r="I41" s="67">
        <v>6.3580539641897191</v>
      </c>
      <c r="J41" s="67">
        <v>8.0831484685286732</v>
      </c>
      <c r="K41" s="67">
        <v>6.6339501353686909</v>
      </c>
      <c r="L41" s="86">
        <v>9.3264147315425046</v>
      </c>
      <c r="M41" s="92">
        <v>10.309760877607159</v>
      </c>
    </row>
    <row r="42" spans="1:13" x14ac:dyDescent="0.25">
      <c r="A42" s="64" t="s">
        <v>99</v>
      </c>
      <c r="B42" s="65" t="s">
        <v>149</v>
      </c>
      <c r="C42" s="65" t="s">
        <v>103</v>
      </c>
      <c r="D42" s="66">
        <v>31</v>
      </c>
      <c r="E42" s="65" t="s">
        <v>147</v>
      </c>
      <c r="F42" s="67">
        <v>0.4018522188019375</v>
      </c>
      <c r="G42" s="67">
        <v>0.51735015555537223</v>
      </c>
      <c r="H42" s="67">
        <v>0.43325645151241632</v>
      </c>
      <c r="I42" s="67">
        <v>0.27608048694895754</v>
      </c>
      <c r="J42" s="67">
        <v>0.35098783021362973</v>
      </c>
      <c r="K42" s="67">
        <v>0.28806049682547807</v>
      </c>
      <c r="L42" s="86">
        <v>0.40497314666946649</v>
      </c>
      <c r="M42" s="92">
        <v>0.44767216815842747</v>
      </c>
    </row>
    <row r="43" spans="1:13" x14ac:dyDescent="0.25">
      <c r="A43" s="64" t="s">
        <v>99</v>
      </c>
      <c r="B43" s="65" t="s">
        <v>149</v>
      </c>
      <c r="C43" s="65" t="s">
        <v>178</v>
      </c>
      <c r="D43" s="66">
        <v>32</v>
      </c>
      <c r="E43" s="65" t="s">
        <v>147</v>
      </c>
      <c r="F43" s="67">
        <v>1.1530293791437343</v>
      </c>
      <c r="G43" s="67">
        <v>1.4844261167410258</v>
      </c>
      <c r="H43" s="67">
        <v>1.2431371382911229</v>
      </c>
      <c r="I43" s="67">
        <v>0.79215417401328914</v>
      </c>
      <c r="J43" s="67">
        <v>1.0070848461774791</v>
      </c>
      <c r="K43" s="67">
        <v>0.82652826156030479</v>
      </c>
      <c r="L43" s="86">
        <v>1.1619842171490531</v>
      </c>
      <c r="M43" s="92">
        <v>1.2844999678004823</v>
      </c>
    </row>
    <row r="44" spans="1:13" x14ac:dyDescent="0.25">
      <c r="A44" s="64" t="s">
        <v>99</v>
      </c>
      <c r="B44" s="65" t="s">
        <v>149</v>
      </c>
      <c r="C44" s="65" t="s">
        <v>179</v>
      </c>
      <c r="D44" s="66">
        <v>33</v>
      </c>
      <c r="E44" s="65" t="s">
        <v>147</v>
      </c>
      <c r="F44" s="67">
        <v>2.653551577932777</v>
      </c>
      <c r="G44" s="67">
        <v>3.4162193398124554</v>
      </c>
      <c r="H44" s="67">
        <v>2.8609232119904493</v>
      </c>
      <c r="I44" s="67">
        <v>1.8230428438692585</v>
      </c>
      <c r="J44" s="67">
        <v>2.3176786567840848</v>
      </c>
      <c r="K44" s="67">
        <v>1.9021504675779621</v>
      </c>
      <c r="L44" s="86">
        <v>2.6741600073006326</v>
      </c>
      <c r="M44" s="92">
        <v>2.9561145431895155</v>
      </c>
    </row>
    <row r="45" spans="1:13" x14ac:dyDescent="0.25">
      <c r="A45" s="64" t="s">
        <v>99</v>
      </c>
      <c r="B45" s="65" t="s">
        <v>149</v>
      </c>
      <c r="C45" s="65" t="s">
        <v>104</v>
      </c>
      <c r="D45" s="66">
        <v>34</v>
      </c>
      <c r="E45" s="65" t="s">
        <v>147</v>
      </c>
      <c r="F45" s="67">
        <v>5.1424593227737123</v>
      </c>
      <c r="G45" s="67">
        <v>6.6204739107970978</v>
      </c>
      <c r="H45" s="67">
        <v>5.5443358876413402</v>
      </c>
      <c r="I45" s="67">
        <v>3.5329720915298024</v>
      </c>
      <c r="J45" s="67">
        <v>4.491553250703352</v>
      </c>
      <c r="K45" s="67">
        <v>3.686278980465505</v>
      </c>
      <c r="L45" s="86">
        <v>5.1823974986930272</v>
      </c>
      <c r="M45" s="92">
        <v>5.7288122523152953</v>
      </c>
    </row>
    <row r="46" spans="1:13" x14ac:dyDescent="0.25">
      <c r="A46" s="64" t="s">
        <v>99</v>
      </c>
      <c r="B46" s="65" t="s">
        <v>149</v>
      </c>
      <c r="C46" s="65" t="s">
        <v>105</v>
      </c>
      <c r="D46" s="66">
        <v>35</v>
      </c>
      <c r="E46" s="65" t="s">
        <v>147</v>
      </c>
      <c r="F46" s="67">
        <v>2.4038501245393529</v>
      </c>
      <c r="G46" s="67">
        <v>3.09475020337063</v>
      </c>
      <c r="H46" s="67">
        <v>2.5917079120046371</v>
      </c>
      <c r="I46" s="67">
        <v>1.6514929665281644</v>
      </c>
      <c r="J46" s="67">
        <v>2.0995831300527912</v>
      </c>
      <c r="K46" s="67">
        <v>1.723156495771611</v>
      </c>
      <c r="L46" s="86">
        <v>2.422519283230089</v>
      </c>
      <c r="M46" s="92">
        <v>2.6779416582264481</v>
      </c>
    </row>
    <row r="47" spans="1:13" x14ac:dyDescent="0.25">
      <c r="A47" s="64" t="s">
        <v>99</v>
      </c>
      <c r="B47" s="65" t="s">
        <v>149</v>
      </c>
      <c r="C47" s="65" t="s">
        <v>180</v>
      </c>
      <c r="D47" s="66">
        <v>36</v>
      </c>
      <c r="E47" s="65" t="s">
        <v>147</v>
      </c>
      <c r="F47" s="67">
        <v>0.47181819944716918</v>
      </c>
      <c r="G47" s="67">
        <v>0.60742533562607193</v>
      </c>
      <c r="H47" s="67">
        <v>0.50869018332386129</v>
      </c>
      <c r="I47" s="67">
        <v>0.32414851072144135</v>
      </c>
      <c r="J47" s="67">
        <v>0.4120978766099202</v>
      </c>
      <c r="K47" s="67">
        <v>0.33821434493818642</v>
      </c>
      <c r="L47" s="86">
        <v>0.47548250811131459</v>
      </c>
      <c r="M47" s="92">
        <v>0.5256158021295495</v>
      </c>
    </row>
    <row r="48" spans="1:13" x14ac:dyDescent="0.25">
      <c r="A48" s="64" t="s">
        <v>99</v>
      </c>
      <c r="B48" s="65" t="s">
        <v>149</v>
      </c>
      <c r="C48" s="65" t="s">
        <v>141</v>
      </c>
      <c r="D48" s="66">
        <v>37</v>
      </c>
      <c r="E48" s="65" t="s">
        <v>147</v>
      </c>
      <c r="F48" s="67">
        <v>2.0774930667998681E-2</v>
      </c>
      <c r="G48" s="67">
        <v>2.674593571931615E-2</v>
      </c>
      <c r="H48" s="67">
        <v>2.2398464710406081E-2</v>
      </c>
      <c r="I48" s="67">
        <v>1.4272791605460345E-2</v>
      </c>
      <c r="J48" s="67">
        <v>1.8145346714119708E-2</v>
      </c>
      <c r="K48" s="67">
        <v>1.4892133400632371E-2</v>
      </c>
      <c r="L48" s="86">
        <v>2.0936276200097623E-2</v>
      </c>
      <c r="M48" s="92">
        <v>2.31437275205587E-2</v>
      </c>
    </row>
    <row r="49" spans="1:13" x14ac:dyDescent="0.25">
      <c r="A49" s="64" t="s">
        <v>99</v>
      </c>
      <c r="B49" s="65" t="s">
        <v>149</v>
      </c>
      <c r="C49" s="65" t="s">
        <v>106</v>
      </c>
      <c r="D49" s="66">
        <v>38</v>
      </c>
      <c r="E49" s="65" t="s">
        <v>147</v>
      </c>
      <c r="F49" s="67">
        <v>0.901374208903435</v>
      </c>
      <c r="G49" s="67">
        <v>1.160441737960473</v>
      </c>
      <c r="H49" s="67">
        <v>0.97181544100617212</v>
      </c>
      <c r="I49" s="67">
        <v>0.61926205424274217</v>
      </c>
      <c r="J49" s="67">
        <v>0.78728289403691176</v>
      </c>
      <c r="K49" s="67">
        <v>0.6461338031590429</v>
      </c>
      <c r="L49" s="86">
        <v>0.90837460296875949</v>
      </c>
      <c r="M49" s="92">
        <v>1.0041505995037758</v>
      </c>
    </row>
    <row r="50" spans="1:13" x14ac:dyDescent="0.25">
      <c r="A50" s="64" t="s">
        <v>99</v>
      </c>
      <c r="B50" s="65" t="s">
        <v>149</v>
      </c>
      <c r="C50" s="65" t="s">
        <v>181</v>
      </c>
      <c r="D50" s="66">
        <v>39</v>
      </c>
      <c r="E50" s="65" t="s">
        <v>147</v>
      </c>
      <c r="F50" s="67">
        <v>0.94471281994639356</v>
      </c>
      <c r="G50" s="67">
        <v>1.216236470739289</v>
      </c>
      <c r="H50" s="67">
        <v>1.0185409086169497</v>
      </c>
      <c r="I50" s="67">
        <v>0.64903654416867351</v>
      </c>
      <c r="J50" s="67">
        <v>0.82513592642725364</v>
      </c>
      <c r="K50" s="67">
        <v>0.67720030284387833</v>
      </c>
      <c r="L50" s="86">
        <v>0.95204979714505811</v>
      </c>
      <c r="M50" s="92">
        <v>1.0524307608735917</v>
      </c>
    </row>
    <row r="51" spans="1:13" s="54" customFormat="1" x14ac:dyDescent="0.25">
      <c r="A51" s="60" t="s">
        <v>99</v>
      </c>
      <c r="B51" s="61" t="s">
        <v>157</v>
      </c>
      <c r="C51" s="61" t="s">
        <v>201</v>
      </c>
      <c r="D51" s="62">
        <v>41.42</v>
      </c>
      <c r="E51" s="61" t="s">
        <v>147</v>
      </c>
      <c r="F51" s="63">
        <f>SUM(F52)</f>
        <v>4.3341348355170339E-2</v>
      </c>
      <c r="G51" s="63">
        <f t="shared" ref="G51:M51" si="9">SUM(G52)</f>
        <v>0</v>
      </c>
      <c r="H51" s="63">
        <f t="shared" si="9"/>
        <v>0</v>
      </c>
      <c r="I51" s="63">
        <f t="shared" si="9"/>
        <v>4.1041756165213883E-2</v>
      </c>
      <c r="J51" s="63">
        <f t="shared" si="9"/>
        <v>0</v>
      </c>
      <c r="K51" s="63">
        <f t="shared" si="9"/>
        <v>0</v>
      </c>
      <c r="L51" s="85">
        <f t="shared" si="9"/>
        <v>0</v>
      </c>
      <c r="M51" s="90">
        <f t="shared" si="9"/>
        <v>0</v>
      </c>
    </row>
    <row r="52" spans="1:13" x14ac:dyDescent="0.25">
      <c r="A52" s="64" t="s">
        <v>99</v>
      </c>
      <c r="B52" s="65" t="s">
        <v>149</v>
      </c>
      <c r="C52" s="65" t="s">
        <v>154</v>
      </c>
      <c r="D52" s="66">
        <v>412</v>
      </c>
      <c r="E52" s="65" t="s">
        <v>147</v>
      </c>
      <c r="F52" s="67">
        <v>4.3341348355170339E-2</v>
      </c>
      <c r="G52" s="67">
        <v>0</v>
      </c>
      <c r="H52" s="67">
        <v>0</v>
      </c>
      <c r="I52" s="67">
        <v>4.1041756165213883E-2</v>
      </c>
      <c r="J52" s="67">
        <v>0</v>
      </c>
      <c r="K52" s="67">
        <v>0</v>
      </c>
      <c r="L52" s="86">
        <v>0</v>
      </c>
      <c r="M52" s="92">
        <v>0</v>
      </c>
    </row>
    <row r="53" spans="1:13" s="54" customFormat="1" x14ac:dyDescent="0.25">
      <c r="A53" s="60" t="s">
        <v>99</v>
      </c>
      <c r="B53" s="61" t="s">
        <v>149</v>
      </c>
      <c r="C53" s="61" t="s">
        <v>203</v>
      </c>
      <c r="D53" s="62" t="s">
        <v>152</v>
      </c>
      <c r="E53" s="61" t="s">
        <v>147</v>
      </c>
      <c r="F53" s="63">
        <f>SUM(F54:F56)</f>
        <v>413.91453888631645</v>
      </c>
      <c r="G53" s="63">
        <f t="shared" ref="G53:M53" si="10">SUM(G54:G56)</f>
        <v>410.43962542366955</v>
      </c>
      <c r="H53" s="63">
        <f t="shared" si="10"/>
        <v>433.32707561734276</v>
      </c>
      <c r="I53" s="63">
        <f t="shared" si="10"/>
        <v>430.69566585117673</v>
      </c>
      <c r="J53" s="63">
        <f t="shared" si="10"/>
        <v>439.30541461277642</v>
      </c>
      <c r="K53" s="63">
        <f t="shared" si="10"/>
        <v>420.67056989436253</v>
      </c>
      <c r="L53" s="85">
        <f t="shared" si="10"/>
        <v>433.26794858407658</v>
      </c>
      <c r="M53" s="90">
        <f t="shared" si="10"/>
        <v>458.28673211365617</v>
      </c>
    </row>
    <row r="54" spans="1:13" x14ac:dyDescent="0.25">
      <c r="A54" s="64" t="s">
        <v>99</v>
      </c>
      <c r="B54" s="65" t="s">
        <v>149</v>
      </c>
      <c r="C54" s="65" t="s">
        <v>183</v>
      </c>
      <c r="D54" s="66">
        <v>711</v>
      </c>
      <c r="E54" s="65" t="s">
        <v>147</v>
      </c>
      <c r="F54" s="67">
        <v>12.487902812597968</v>
      </c>
      <c r="G54" s="67">
        <v>12.383063824046177</v>
      </c>
      <c r="H54" s="67">
        <v>13.073583790838811</v>
      </c>
      <c r="I54" s="67">
        <v>12.994193514990037</v>
      </c>
      <c r="J54" s="67">
        <v>13.253951739634745</v>
      </c>
      <c r="K54" s="67">
        <v>12.691733919508058</v>
      </c>
      <c r="L54" s="86">
        <v>13.071799913792567</v>
      </c>
      <c r="M54" s="92">
        <v>13.82662272829783</v>
      </c>
    </row>
    <row r="55" spans="1:13" x14ac:dyDescent="0.25">
      <c r="A55" s="64" t="s">
        <v>99</v>
      </c>
      <c r="B55" s="65" t="s">
        <v>149</v>
      </c>
      <c r="C55" s="65" t="s">
        <v>120</v>
      </c>
      <c r="D55" s="66">
        <v>712</v>
      </c>
      <c r="E55" s="65" t="s">
        <v>147</v>
      </c>
      <c r="F55" s="67">
        <v>221.46994069626439</v>
      </c>
      <c r="G55" s="67">
        <v>219.61064655171049</v>
      </c>
      <c r="H55" s="67">
        <v>231.85685141013346</v>
      </c>
      <c r="I55" s="67">
        <v>230.44888403979562</v>
      </c>
      <c r="J55" s="67">
        <v>235.05563342524044</v>
      </c>
      <c r="K55" s="67">
        <v>225.08483615444266</v>
      </c>
      <c r="L55" s="86">
        <v>231.82521478150417</v>
      </c>
      <c r="M55" s="92">
        <v>245.21181511571109</v>
      </c>
    </row>
    <row r="56" spans="1:13" x14ac:dyDescent="0.25">
      <c r="A56" s="64" t="s">
        <v>99</v>
      </c>
      <c r="B56" s="65" t="s">
        <v>149</v>
      </c>
      <c r="C56" s="65" t="s">
        <v>121</v>
      </c>
      <c r="D56" s="66">
        <v>73</v>
      </c>
      <c r="E56" s="65" t="s">
        <v>147</v>
      </c>
      <c r="F56" s="67">
        <v>179.95669537745408</v>
      </c>
      <c r="G56" s="67">
        <v>178.44591504791291</v>
      </c>
      <c r="H56" s="67">
        <v>188.3966404163705</v>
      </c>
      <c r="I56" s="67">
        <v>187.25258829639108</v>
      </c>
      <c r="J56" s="67">
        <v>190.99582944790123</v>
      </c>
      <c r="K56" s="67">
        <v>182.89399982041184</v>
      </c>
      <c r="L56" s="86">
        <v>188.37093388877983</v>
      </c>
      <c r="M56" s="92">
        <v>199.24829426964726</v>
      </c>
    </row>
    <row r="57" spans="1:13" s="54" customFormat="1" x14ac:dyDescent="0.25">
      <c r="A57" s="60" t="s">
        <v>99</v>
      </c>
      <c r="B57" s="61" t="s">
        <v>149</v>
      </c>
      <c r="C57" s="61" t="s">
        <v>205</v>
      </c>
      <c r="D57" s="70"/>
      <c r="E57" s="71" t="s">
        <v>147</v>
      </c>
      <c r="F57" s="63">
        <f>SUM(F58:F73)</f>
        <v>81.510402615640203</v>
      </c>
      <c r="G57" s="63">
        <f t="shared" ref="G57:M57" si="11">SUM(G58:G73)</f>
        <v>83.215567411486816</v>
      </c>
      <c r="H57" s="63">
        <f t="shared" si="11"/>
        <v>84.601544327234294</v>
      </c>
      <c r="I57" s="63">
        <f t="shared" si="11"/>
        <v>85.515526232190908</v>
      </c>
      <c r="J57" s="63">
        <f t="shared" si="11"/>
        <v>86.67928054250163</v>
      </c>
      <c r="K57" s="63">
        <f t="shared" si="11"/>
        <v>81.542369748291861</v>
      </c>
      <c r="L57" s="85">
        <f t="shared" si="11"/>
        <v>82.71423120317003</v>
      </c>
      <c r="M57" s="90">
        <f t="shared" si="11"/>
        <v>84.480810951118826</v>
      </c>
    </row>
    <row r="58" spans="1:13" x14ac:dyDescent="0.25">
      <c r="A58" s="64" t="s">
        <v>99</v>
      </c>
      <c r="B58" s="65" t="s">
        <v>149</v>
      </c>
      <c r="C58" s="65" t="s">
        <v>142</v>
      </c>
      <c r="D58" s="66">
        <v>42</v>
      </c>
      <c r="E58" s="65" t="s">
        <v>147</v>
      </c>
      <c r="F58" s="67">
        <v>0.18396282586481091</v>
      </c>
      <c r="G58" s="67">
        <v>0.1878112540941293</v>
      </c>
      <c r="H58" s="67">
        <v>0.19093929937206267</v>
      </c>
      <c r="I58" s="67">
        <v>0.1930020875393347</v>
      </c>
      <c r="J58" s="67">
        <v>0.1956285931713414</v>
      </c>
      <c r="K58" s="67">
        <v>0.18403497327015655</v>
      </c>
      <c r="L58" s="86">
        <v>0.18667977611548162</v>
      </c>
      <c r="M58" s="92">
        <v>0.19066681325576743</v>
      </c>
    </row>
    <row r="59" spans="1:13" x14ac:dyDescent="0.25">
      <c r="A59" s="64" t="s">
        <v>99</v>
      </c>
      <c r="B59" s="65" t="s">
        <v>149</v>
      </c>
      <c r="C59" s="65" t="s">
        <v>114</v>
      </c>
      <c r="D59" s="66">
        <v>501</v>
      </c>
      <c r="E59" s="65" t="s">
        <v>147</v>
      </c>
      <c r="F59" s="67">
        <v>1.163762154798893</v>
      </c>
      <c r="G59" s="67">
        <v>1.1881075903926672</v>
      </c>
      <c r="H59" s="67">
        <v>1.2078958312823314</v>
      </c>
      <c r="I59" s="67">
        <v>1.2209451785684091</v>
      </c>
      <c r="J59" s="67">
        <v>1.2375606433479174</v>
      </c>
      <c r="K59" s="67">
        <v>1.1642185645083736</v>
      </c>
      <c r="L59" s="86">
        <v>1.1809497787839991</v>
      </c>
      <c r="M59" s="92">
        <v>1.2061720643834386</v>
      </c>
    </row>
    <row r="60" spans="1:13" x14ac:dyDescent="0.25">
      <c r="A60" s="64" t="s">
        <v>99</v>
      </c>
      <c r="B60" s="65" t="s">
        <v>149</v>
      </c>
      <c r="C60" s="65" t="s">
        <v>185</v>
      </c>
      <c r="D60" s="66">
        <v>502</v>
      </c>
      <c r="E60" s="65" t="s">
        <v>147</v>
      </c>
      <c r="F60" s="67">
        <v>9.9321274112693274</v>
      </c>
      <c r="G60" s="67">
        <v>10.139903516724486</v>
      </c>
      <c r="H60" s="67">
        <v>10.308786246714101</v>
      </c>
      <c r="I60" s="67">
        <v>10.420155893290744</v>
      </c>
      <c r="J60" s="67">
        <v>10.561960567473548</v>
      </c>
      <c r="K60" s="67">
        <v>9.9360226396608073</v>
      </c>
      <c r="L60" s="86">
        <v>10.078815177848714</v>
      </c>
      <c r="M60" s="92">
        <v>10.294074759150657</v>
      </c>
    </row>
    <row r="61" spans="1:13" x14ac:dyDescent="0.25">
      <c r="A61" s="64" t="s">
        <v>99</v>
      </c>
      <c r="B61" s="65" t="s">
        <v>149</v>
      </c>
      <c r="C61" s="65" t="s">
        <v>115</v>
      </c>
      <c r="D61" s="66">
        <v>503</v>
      </c>
      <c r="E61" s="65" t="s">
        <v>147</v>
      </c>
      <c r="F61" s="67">
        <v>0.98756176047114808</v>
      </c>
      <c r="G61" s="67">
        <v>1.0082211547771773</v>
      </c>
      <c r="H61" s="67">
        <v>1.0250133403015476</v>
      </c>
      <c r="I61" s="67">
        <v>1.0360869401137578</v>
      </c>
      <c r="J61" s="67">
        <v>1.0501867263811098</v>
      </c>
      <c r="K61" s="67">
        <v>0.98794906708215291</v>
      </c>
      <c r="L61" s="86">
        <v>1.0021470776951651</v>
      </c>
      <c r="M61" s="92">
        <v>1.0235505617893812</v>
      </c>
    </row>
    <row r="62" spans="1:13" x14ac:dyDescent="0.25">
      <c r="A62" s="64" t="s">
        <v>99</v>
      </c>
      <c r="B62" s="65" t="s">
        <v>149</v>
      </c>
      <c r="C62" s="65" t="s">
        <v>116</v>
      </c>
      <c r="D62" s="66">
        <v>504</v>
      </c>
      <c r="E62" s="65" t="s">
        <v>147</v>
      </c>
      <c r="F62" s="67">
        <v>1.9831063011449777</v>
      </c>
      <c r="G62" s="67">
        <v>2.024592086303953</v>
      </c>
      <c r="H62" s="67">
        <v>2.0583121940038369</v>
      </c>
      <c r="I62" s="67">
        <v>2.0805489051068218</v>
      </c>
      <c r="J62" s="67">
        <v>2.1088624507611646</v>
      </c>
      <c r="K62" s="67">
        <v>1.9838840450912321</v>
      </c>
      <c r="L62" s="86">
        <v>2.0123948334159594</v>
      </c>
      <c r="M62" s="92">
        <v>2.0553748128690379</v>
      </c>
    </row>
    <row r="63" spans="1:13" x14ac:dyDescent="0.25">
      <c r="A63" s="64" t="s">
        <v>99</v>
      </c>
      <c r="B63" s="65" t="s">
        <v>149</v>
      </c>
      <c r="C63" s="65" t="s">
        <v>117</v>
      </c>
      <c r="D63" s="66">
        <v>505</v>
      </c>
      <c r="E63" s="65" t="s">
        <v>147</v>
      </c>
      <c r="F63" s="67">
        <v>5.1101786535410252</v>
      </c>
      <c r="G63" s="67">
        <v>5.2170815329390594</v>
      </c>
      <c r="H63" s="67">
        <v>5.3039733825910744</v>
      </c>
      <c r="I63" s="67">
        <v>5.3612741769750274</v>
      </c>
      <c r="J63" s="67">
        <v>5.4342340967359331</v>
      </c>
      <c r="K63" s="67">
        <v>5.1121827874141186</v>
      </c>
      <c r="L63" s="86">
        <v>5.1856509730623257</v>
      </c>
      <c r="M63" s="92">
        <v>5.2964041754519018</v>
      </c>
    </row>
    <row r="64" spans="1:13" x14ac:dyDescent="0.25">
      <c r="A64" s="64" t="s">
        <v>99</v>
      </c>
      <c r="B64" s="65" t="s">
        <v>149</v>
      </c>
      <c r="C64" s="65" t="s">
        <v>118</v>
      </c>
      <c r="D64" s="66">
        <v>61</v>
      </c>
      <c r="E64" s="65" t="s">
        <v>147</v>
      </c>
      <c r="F64" s="67">
        <v>25.509729382097039</v>
      </c>
      <c r="G64" s="67">
        <v>26.043382647178316</v>
      </c>
      <c r="H64" s="67">
        <v>26.477141957842885</v>
      </c>
      <c r="I64" s="67">
        <v>26.763184356204231</v>
      </c>
      <c r="J64" s="67">
        <v>27.127396242915967</v>
      </c>
      <c r="K64" s="67">
        <v>25.519733907616448</v>
      </c>
      <c r="L64" s="86">
        <v>25.886483029544067</v>
      </c>
      <c r="M64" s="92">
        <v>26.439356894179106</v>
      </c>
    </row>
    <row r="65" spans="1:13" x14ac:dyDescent="0.25">
      <c r="A65" s="64" t="s">
        <v>99</v>
      </c>
      <c r="B65" s="65" t="s">
        <v>149</v>
      </c>
      <c r="C65" s="65" t="s">
        <v>119</v>
      </c>
      <c r="D65" s="66">
        <v>62</v>
      </c>
      <c r="E65" s="65" t="s">
        <v>147</v>
      </c>
      <c r="F65" s="67">
        <v>2.5272869382483636</v>
      </c>
      <c r="G65" s="67">
        <v>2.5801567631764177</v>
      </c>
      <c r="H65" s="67">
        <v>2.6231299450462155</v>
      </c>
      <c r="I65" s="67">
        <v>2.6514685920908687</v>
      </c>
      <c r="J65" s="67">
        <v>2.6875516069380336</v>
      </c>
      <c r="K65" s="67">
        <v>2.5282781015135583</v>
      </c>
      <c r="L65" s="86">
        <v>2.5646124840379065</v>
      </c>
      <c r="M65" s="92">
        <v>2.6193865224317299</v>
      </c>
    </row>
    <row r="66" spans="1:13" x14ac:dyDescent="0.25">
      <c r="A66" s="64" t="s">
        <v>99</v>
      </c>
      <c r="B66" s="65" t="s">
        <v>149</v>
      </c>
      <c r="C66" s="65" t="s">
        <v>186</v>
      </c>
      <c r="D66" s="66">
        <v>63</v>
      </c>
      <c r="E66" s="65" t="s">
        <v>147</v>
      </c>
      <c r="F66" s="67">
        <v>1.6699791352452749</v>
      </c>
      <c r="G66" s="67">
        <v>1.7049144262000544</v>
      </c>
      <c r="H66" s="67">
        <v>1.7333102193375767</v>
      </c>
      <c r="I66" s="67">
        <v>1.7520358134002958</v>
      </c>
      <c r="J66" s="67">
        <v>1.7758787261378874</v>
      </c>
      <c r="K66" s="67">
        <v>1.6706340755084661</v>
      </c>
      <c r="L66" s="86">
        <v>1.6946430868278286</v>
      </c>
      <c r="M66" s="92">
        <v>1.730836642805373</v>
      </c>
    </row>
    <row r="67" spans="1:13" x14ac:dyDescent="0.25">
      <c r="A67" s="64" t="s">
        <v>99</v>
      </c>
      <c r="B67" s="65" t="s">
        <v>149</v>
      </c>
      <c r="C67" s="65" t="s">
        <v>144</v>
      </c>
      <c r="D67" s="66">
        <v>7511</v>
      </c>
      <c r="E67" s="65" t="s">
        <v>147</v>
      </c>
      <c r="F67" s="67">
        <v>5.2859642335020824</v>
      </c>
      <c r="G67" s="67">
        <v>5.3965444764383701</v>
      </c>
      <c r="H67" s="67">
        <v>5.4864253280843531</v>
      </c>
      <c r="I67" s="67">
        <v>5.5456972185993649</v>
      </c>
      <c r="J67" s="67">
        <v>5.6211668944135535</v>
      </c>
      <c r="K67" s="67">
        <v>5.2880373077898044</v>
      </c>
      <c r="L67" s="86">
        <v>5.3640327333837048</v>
      </c>
      <c r="M67" s="92">
        <v>5.4785957469823483</v>
      </c>
    </row>
    <row r="68" spans="1:13" x14ac:dyDescent="0.25">
      <c r="A68" s="64" t="s">
        <v>99</v>
      </c>
      <c r="B68" s="65" t="s">
        <v>149</v>
      </c>
      <c r="C68" s="65" t="s">
        <v>145</v>
      </c>
      <c r="D68" s="66">
        <v>752</v>
      </c>
      <c r="E68" s="65" t="s">
        <v>147</v>
      </c>
      <c r="F68" s="67">
        <v>6.9111142906829697</v>
      </c>
      <c r="G68" s="67">
        <v>7.0556920183150478</v>
      </c>
      <c r="H68" s="67">
        <v>7.1732064037383036</v>
      </c>
      <c r="I68" s="67">
        <v>7.2507012166955791</v>
      </c>
      <c r="J68" s="67">
        <v>7.3493737638397532</v>
      </c>
      <c r="K68" s="67">
        <v>6.9138247239554307</v>
      </c>
      <c r="L68" s="86">
        <v>7.0131846606950274</v>
      </c>
      <c r="M68" s="92">
        <v>7.162969647026789</v>
      </c>
    </row>
    <row r="69" spans="1:13" x14ac:dyDescent="0.25">
      <c r="A69" s="64" t="s">
        <v>99</v>
      </c>
      <c r="B69" s="65" t="s">
        <v>149</v>
      </c>
      <c r="C69" s="65" t="s">
        <v>150</v>
      </c>
      <c r="D69" s="66">
        <v>8893</v>
      </c>
      <c r="E69" s="65" t="s">
        <v>147</v>
      </c>
      <c r="F69" s="67">
        <v>2.2997029531131181</v>
      </c>
      <c r="G69" s="67">
        <v>2.3478118127275662</v>
      </c>
      <c r="H69" s="67">
        <v>2.3869152290254942</v>
      </c>
      <c r="I69" s="67">
        <v>2.4127019607612219</v>
      </c>
      <c r="J69" s="67">
        <v>2.4455356744743004</v>
      </c>
      <c r="K69" s="67">
        <v>2.3006048614217822</v>
      </c>
      <c r="L69" s="86">
        <v>2.3336673069740468</v>
      </c>
      <c r="M69" s="92">
        <v>2.3835089042781945</v>
      </c>
    </row>
    <row r="70" spans="1:13" x14ac:dyDescent="0.25">
      <c r="A70" s="64" t="s">
        <v>99</v>
      </c>
      <c r="B70" s="65" t="s">
        <v>149</v>
      </c>
      <c r="C70" s="65" t="s">
        <v>151</v>
      </c>
      <c r="D70" s="66">
        <v>8895</v>
      </c>
      <c r="E70" s="65" t="s">
        <v>147</v>
      </c>
      <c r="F70" s="67">
        <v>0.42689096734435128</v>
      </c>
      <c r="G70" s="67">
        <v>0.43582135445841053</v>
      </c>
      <c r="H70" s="67">
        <v>0.44308007245383424</v>
      </c>
      <c r="I70" s="67">
        <v>0.44786683103950825</v>
      </c>
      <c r="J70" s="67">
        <v>0.45396171202816354</v>
      </c>
      <c r="K70" s="67">
        <v>0.42705838744955238</v>
      </c>
      <c r="L70" s="86">
        <v>0.43319572764188891</v>
      </c>
      <c r="M70" s="92">
        <v>0.44244776067439534</v>
      </c>
    </row>
    <row r="71" spans="1:13" x14ac:dyDescent="0.25">
      <c r="A71" s="64" t="s">
        <v>99</v>
      </c>
      <c r="B71" s="65" t="s">
        <v>149</v>
      </c>
      <c r="C71" s="65" t="s">
        <v>184</v>
      </c>
      <c r="D71" s="66">
        <v>93</v>
      </c>
      <c r="E71" s="65" t="s">
        <v>147</v>
      </c>
      <c r="F71" s="67">
        <v>0.270727581536225</v>
      </c>
      <c r="G71" s="67">
        <v>0.27639109351121904</v>
      </c>
      <c r="H71" s="67">
        <v>0.28099445905015152</v>
      </c>
      <c r="I71" s="67">
        <v>0.28403014655452535</v>
      </c>
      <c r="J71" s="67">
        <v>0.28789542484812469</v>
      </c>
      <c r="K71" s="67">
        <v>0.27083375675108984</v>
      </c>
      <c r="L71" s="86">
        <v>0.27472596200826044</v>
      </c>
      <c r="M71" s="92">
        <v>0.28059345679918035</v>
      </c>
    </row>
    <row r="72" spans="1:13" x14ac:dyDescent="0.25">
      <c r="A72" s="64" t="s">
        <v>99</v>
      </c>
      <c r="B72" s="65" t="s">
        <v>149</v>
      </c>
      <c r="C72" s="65" t="s">
        <v>208</v>
      </c>
      <c r="D72" s="66">
        <v>94</v>
      </c>
      <c r="E72" s="65" t="s">
        <v>147</v>
      </c>
      <c r="F72" s="67">
        <v>17.237732730626828</v>
      </c>
      <c r="G72" s="67">
        <v>17.59833915715965</v>
      </c>
      <c r="H72" s="67">
        <v>17.891444072333869</v>
      </c>
      <c r="I72" s="67">
        <v>18.084731987651416</v>
      </c>
      <c r="J72" s="67">
        <v>18.33084150400169</v>
      </c>
      <c r="K72" s="67">
        <v>17.244493105635797</v>
      </c>
      <c r="L72" s="86">
        <v>17.492317112244709</v>
      </c>
      <c r="M72" s="92">
        <v>17.865911507135312</v>
      </c>
    </row>
    <row r="73" spans="1:13" x14ac:dyDescent="0.25">
      <c r="A73" s="64" t="s">
        <v>99</v>
      </c>
      <c r="B73" s="65" t="s">
        <v>149</v>
      </c>
      <c r="C73" s="65" t="s">
        <v>122</v>
      </c>
      <c r="D73" s="66">
        <v>99</v>
      </c>
      <c r="E73" s="65" t="s">
        <v>147</v>
      </c>
      <c r="F73" s="67">
        <v>1.057529615375879E-2</v>
      </c>
      <c r="G73" s="67">
        <v>1.0796527090281996E-2</v>
      </c>
      <c r="H73" s="67">
        <v>1.0976346056646547E-2</v>
      </c>
      <c r="I73" s="67">
        <v>1.1094927599786147E-2</v>
      </c>
      <c r="J73" s="67">
        <v>1.1245915033129873E-2</v>
      </c>
      <c r="K73" s="67">
        <v>1.0579443623089449E-2</v>
      </c>
      <c r="L73" s="86">
        <v>1.0731482890947676E-2</v>
      </c>
      <c r="M73" s="92">
        <v>1.0960681906217984E-2</v>
      </c>
    </row>
    <row r="74" spans="1:13" s="54" customFormat="1" x14ac:dyDescent="0.25">
      <c r="A74" s="60" t="s">
        <v>99</v>
      </c>
      <c r="B74" s="61" t="s">
        <v>158</v>
      </c>
      <c r="C74" s="61" t="s">
        <v>199</v>
      </c>
      <c r="D74" s="62" t="s">
        <v>102</v>
      </c>
      <c r="E74" s="61" t="s">
        <v>147</v>
      </c>
      <c r="F74" s="63">
        <f>SUM(F75:F84)</f>
        <v>69.511188893795037</v>
      </c>
      <c r="G74" s="63">
        <f t="shared" ref="G74:K74" si="12">SUM(G75:G84)</f>
        <v>83.428000000000011</v>
      </c>
      <c r="H74" s="63">
        <f t="shared" si="12"/>
        <v>75.816666000000041</v>
      </c>
      <c r="I74" s="63">
        <f t="shared" si="12"/>
        <v>76.527012353420275</v>
      </c>
      <c r="J74" s="63">
        <f t="shared" si="12"/>
        <v>69.571799121093761</v>
      </c>
      <c r="K74" s="63">
        <f t="shared" si="12"/>
        <v>66.752999755859392</v>
      </c>
      <c r="L74" s="85">
        <f>SUM(L75:L84)</f>
        <v>69.838830000000002</v>
      </c>
      <c r="M74" s="90">
        <f>SUM(M75:M84)</f>
        <v>63.11628000000001</v>
      </c>
    </row>
    <row r="75" spans="1:13" x14ac:dyDescent="0.25">
      <c r="A75" s="64" t="s">
        <v>99</v>
      </c>
      <c r="B75" s="65" t="s">
        <v>123</v>
      </c>
      <c r="C75" s="65" t="s">
        <v>140</v>
      </c>
      <c r="D75" s="66">
        <v>30</v>
      </c>
      <c r="E75" s="65" t="s">
        <v>147</v>
      </c>
      <c r="F75" s="67">
        <v>1.6698417059245265</v>
      </c>
      <c r="G75" s="67">
        <v>2.0041601367906856</v>
      </c>
      <c r="H75" s="67">
        <v>1.8213158616001071</v>
      </c>
      <c r="I75" s="67">
        <v>1.8383802505922862</v>
      </c>
      <c r="J75" s="67">
        <v>1.6712977231062156</v>
      </c>
      <c r="K75" s="67">
        <v>1.603582743466123</v>
      </c>
      <c r="L75" s="86">
        <v>1.6777125076245556</v>
      </c>
      <c r="M75" s="92">
        <v>1.5162191633326845</v>
      </c>
    </row>
    <row r="76" spans="1:13" x14ac:dyDescent="0.25">
      <c r="A76" s="64" t="s">
        <v>99</v>
      </c>
      <c r="B76" s="65" t="s">
        <v>123</v>
      </c>
      <c r="C76" s="65" t="s">
        <v>103</v>
      </c>
      <c r="D76" s="66">
        <v>31</v>
      </c>
      <c r="E76" s="65" t="s">
        <v>147</v>
      </c>
      <c r="F76" s="67">
        <v>52.822473753356689</v>
      </c>
      <c r="G76" s="67">
        <v>63.398042968711557</v>
      </c>
      <c r="H76" s="67">
        <v>57.614089380213514</v>
      </c>
      <c r="I76" s="67">
        <v>58.153890989227335</v>
      </c>
      <c r="J76" s="67">
        <v>52.868532268419123</v>
      </c>
      <c r="K76" s="67">
        <v>50.726489269937723</v>
      </c>
      <c r="L76" s="86">
        <v>53.071452572572056</v>
      </c>
      <c r="M76" s="92">
        <v>47.962897725766283</v>
      </c>
    </row>
    <row r="77" spans="1:13" x14ac:dyDescent="0.25">
      <c r="A77" s="64" t="s">
        <v>99</v>
      </c>
      <c r="B77" s="65" t="s">
        <v>123</v>
      </c>
      <c r="C77" s="65" t="s">
        <v>178</v>
      </c>
      <c r="D77" s="66">
        <v>32</v>
      </c>
      <c r="E77" s="65" t="s">
        <v>147</v>
      </c>
      <c r="F77" s="67">
        <v>0.54458379527254264</v>
      </c>
      <c r="G77" s="67">
        <v>0.65361472872252024</v>
      </c>
      <c r="H77" s="67">
        <v>0.59398390924193223</v>
      </c>
      <c r="I77" s="67">
        <v>0.59954910125288563</v>
      </c>
      <c r="J77" s="67">
        <v>0.54505864469088749</v>
      </c>
      <c r="K77" s="67">
        <v>0.52297482651916005</v>
      </c>
      <c r="L77" s="86">
        <v>0.54715069191096755</v>
      </c>
      <c r="M77" s="92">
        <v>0.49448303003997007</v>
      </c>
    </row>
    <row r="78" spans="1:13" x14ac:dyDescent="0.25">
      <c r="A78" s="64" t="s">
        <v>99</v>
      </c>
      <c r="B78" s="65" t="s">
        <v>123</v>
      </c>
      <c r="C78" s="65" t="s">
        <v>179</v>
      </c>
      <c r="D78" s="66">
        <v>33</v>
      </c>
      <c r="E78" s="65" t="s">
        <v>147</v>
      </c>
      <c r="F78" s="67">
        <v>1.7775507704644657</v>
      </c>
      <c r="G78" s="67">
        <v>2.133433595919223</v>
      </c>
      <c r="H78" s="67">
        <v>1.9387953969289291</v>
      </c>
      <c r="I78" s="67">
        <v>1.9569604826930072</v>
      </c>
      <c r="J78" s="67">
        <v>1.7791007044815277</v>
      </c>
      <c r="K78" s="67">
        <v>1.707017935315938</v>
      </c>
      <c r="L78" s="86">
        <v>1.7859292590220466</v>
      </c>
      <c r="M78" s="92">
        <v>1.6140191806281408</v>
      </c>
    </row>
    <row r="79" spans="1:13" x14ac:dyDescent="0.25">
      <c r="A79" s="64" t="s">
        <v>99</v>
      </c>
      <c r="B79" s="65" t="s">
        <v>123</v>
      </c>
      <c r="C79" s="65" t="s">
        <v>104</v>
      </c>
      <c r="D79" s="66">
        <v>34</v>
      </c>
      <c r="E79" s="65" t="s">
        <v>147</v>
      </c>
      <c r="F79" s="67">
        <v>4.5964677727331482</v>
      </c>
      <c r="G79" s="67">
        <v>5.5167249970286765</v>
      </c>
      <c r="H79" s="67">
        <v>5.0134211117799081</v>
      </c>
      <c r="I79" s="67">
        <v>5.0603931773269872</v>
      </c>
      <c r="J79" s="67">
        <v>4.6004756592462437</v>
      </c>
      <c r="K79" s="67">
        <v>4.4140809126408227</v>
      </c>
      <c r="L79" s="86">
        <v>4.6181332313400318</v>
      </c>
      <c r="M79" s="92">
        <v>4.1736007047449428</v>
      </c>
    </row>
    <row r="80" spans="1:13" x14ac:dyDescent="0.25">
      <c r="A80" s="64" t="s">
        <v>99</v>
      </c>
      <c r="B80" s="65" t="s">
        <v>123</v>
      </c>
      <c r="C80" s="65" t="s">
        <v>105</v>
      </c>
      <c r="D80" s="66">
        <v>35</v>
      </c>
      <c r="E80" s="65" t="s">
        <v>147</v>
      </c>
      <c r="F80" s="67">
        <v>7.0574361057354675</v>
      </c>
      <c r="G80" s="67">
        <v>8.4704029495006576</v>
      </c>
      <c r="H80" s="67">
        <v>7.6976280302501099</v>
      </c>
      <c r="I80" s="67">
        <v>7.7697491388368922</v>
      </c>
      <c r="J80" s="67">
        <v>7.0635898316797689</v>
      </c>
      <c r="K80" s="67">
        <v>6.7773985474906251</v>
      </c>
      <c r="L80" s="86">
        <v>7.0907013427347518</v>
      </c>
      <c r="M80" s="92">
        <v>6.4081642167319037</v>
      </c>
    </row>
    <row r="81" spans="1:13" x14ac:dyDescent="0.25">
      <c r="A81" s="64" t="s">
        <v>99</v>
      </c>
      <c r="B81" s="65" t="s">
        <v>123</v>
      </c>
      <c r="C81" s="65" t="s">
        <v>180</v>
      </c>
      <c r="D81" s="66">
        <v>36</v>
      </c>
      <c r="E81" s="65" t="s">
        <v>147</v>
      </c>
      <c r="F81" s="67">
        <v>0.26751895598662861</v>
      </c>
      <c r="G81" s="67">
        <v>0.32107883371341306</v>
      </c>
      <c r="H81" s="67">
        <v>0.29178605138945407</v>
      </c>
      <c r="I81" s="67">
        <v>0.29451987191360368</v>
      </c>
      <c r="J81" s="67">
        <v>0.2677522189330277</v>
      </c>
      <c r="K81" s="67">
        <v>0.25690386091579653</v>
      </c>
      <c r="L81" s="86">
        <v>0.26877990703731741</v>
      </c>
      <c r="M81" s="92">
        <v>0.24290767572912231</v>
      </c>
    </row>
    <row r="82" spans="1:13" x14ac:dyDescent="0.25">
      <c r="A82" s="64" t="s">
        <v>99</v>
      </c>
      <c r="B82" s="65" t="s">
        <v>123</v>
      </c>
      <c r="C82" s="65" t="s">
        <v>141</v>
      </c>
      <c r="D82" s="66">
        <v>37</v>
      </c>
      <c r="E82" s="65" t="s">
        <v>147</v>
      </c>
      <c r="F82" s="67">
        <v>0</v>
      </c>
      <c r="G82" s="67">
        <v>0</v>
      </c>
      <c r="H82" s="67">
        <v>0</v>
      </c>
      <c r="I82" s="67">
        <v>0</v>
      </c>
      <c r="J82" s="67">
        <v>0</v>
      </c>
      <c r="K82" s="67">
        <v>0</v>
      </c>
      <c r="L82" s="86">
        <v>0</v>
      </c>
      <c r="M82" s="92">
        <v>0</v>
      </c>
    </row>
    <row r="83" spans="1:13" x14ac:dyDescent="0.25">
      <c r="A83" s="64" t="s">
        <v>99</v>
      </c>
      <c r="B83" s="65" t="s">
        <v>123</v>
      </c>
      <c r="C83" s="65" t="s">
        <v>106</v>
      </c>
      <c r="D83" s="66">
        <v>38</v>
      </c>
      <c r="E83" s="65" t="s">
        <v>147</v>
      </c>
      <c r="F83" s="67">
        <v>0.68972570296740965</v>
      </c>
      <c r="G83" s="67">
        <v>0.82781544759769798</v>
      </c>
      <c r="H83" s="67">
        <v>0.75229188402161351</v>
      </c>
      <c r="I83" s="67">
        <v>0.7593403052291936</v>
      </c>
      <c r="J83" s="67">
        <v>0.69032710875971326</v>
      </c>
      <c r="K83" s="67">
        <v>0.66235753429766686</v>
      </c>
      <c r="L83" s="86">
        <v>0.69297672623279394</v>
      </c>
      <c r="M83" s="92">
        <v>0.62627213380281954</v>
      </c>
    </row>
    <row r="84" spans="1:13" x14ac:dyDescent="0.25">
      <c r="A84" s="64" t="s">
        <v>99</v>
      </c>
      <c r="B84" s="65" t="s">
        <v>123</v>
      </c>
      <c r="C84" s="65" t="s">
        <v>181</v>
      </c>
      <c r="D84" s="66">
        <v>39</v>
      </c>
      <c r="E84" s="65" t="s">
        <v>147</v>
      </c>
      <c r="F84" s="67">
        <v>8.5590331354151117E-2</v>
      </c>
      <c r="G84" s="67">
        <v>0.10272634201558788</v>
      </c>
      <c r="H84" s="67">
        <v>9.3354374574454529E-2</v>
      </c>
      <c r="I84" s="67">
        <v>9.4229036348091391E-2</v>
      </c>
      <c r="J84" s="67">
        <v>8.566496177726006E-2</v>
      </c>
      <c r="K84" s="67">
        <v>8.2194125275529356E-2</v>
      </c>
      <c r="L84" s="86">
        <v>8.5993761525489015E-2</v>
      </c>
      <c r="M84" s="92">
        <v>7.771616922414068E-2</v>
      </c>
    </row>
    <row r="85" spans="1:13" s="58" customFormat="1" x14ac:dyDescent="0.25">
      <c r="A85" s="72" t="s">
        <v>99</v>
      </c>
      <c r="B85" s="73" t="s">
        <v>158</v>
      </c>
      <c r="C85" s="73" t="s">
        <v>201</v>
      </c>
      <c r="D85" s="74">
        <v>41.42</v>
      </c>
      <c r="E85" s="73" t="s">
        <v>147</v>
      </c>
      <c r="F85" s="63">
        <f>SUM(F86)</f>
        <v>15.08201532</v>
      </c>
      <c r="G85" s="63">
        <f t="shared" ref="G85:M85" si="13">SUM(G86)</f>
        <v>10.3839462890625</v>
      </c>
      <c r="H85" s="63">
        <f t="shared" si="13"/>
        <v>10.292793750000001</v>
      </c>
      <c r="I85" s="63">
        <f t="shared" si="13"/>
        <v>13.881586816406251</v>
      </c>
      <c r="J85" s="63">
        <f t="shared" si="13"/>
        <v>13.881586816406251</v>
      </c>
      <c r="K85" s="63">
        <f t="shared" si="13"/>
        <v>13.431505859375001</v>
      </c>
      <c r="L85" s="63">
        <f t="shared" si="13"/>
        <v>12.297559999999999</v>
      </c>
      <c r="M85" s="90">
        <f t="shared" si="13"/>
        <v>16.214400000000001</v>
      </c>
    </row>
    <row r="86" spans="1:13" s="58" customFormat="1" x14ac:dyDescent="0.25">
      <c r="A86" s="64" t="s">
        <v>99</v>
      </c>
      <c r="B86" s="65" t="s">
        <v>123</v>
      </c>
      <c r="C86" s="65" t="s">
        <v>154</v>
      </c>
      <c r="D86" s="66">
        <v>412</v>
      </c>
      <c r="E86" s="65" t="s">
        <v>147</v>
      </c>
      <c r="F86" s="67">
        <v>15.08201532</v>
      </c>
      <c r="G86" s="67">
        <v>10.3839462890625</v>
      </c>
      <c r="H86" s="67">
        <v>10.292793750000001</v>
      </c>
      <c r="I86" s="67">
        <v>13.881586816406251</v>
      </c>
      <c r="J86" s="67">
        <v>13.881586816406251</v>
      </c>
      <c r="K86" s="67">
        <v>13.431505859375001</v>
      </c>
      <c r="L86" s="86">
        <v>12.297559999999999</v>
      </c>
      <c r="M86" s="92">
        <v>16.214400000000001</v>
      </c>
    </row>
    <row r="87" spans="1:13" x14ac:dyDescent="0.25">
      <c r="A87" s="60" t="s">
        <v>99</v>
      </c>
      <c r="B87" s="61" t="s">
        <v>123</v>
      </c>
      <c r="C87" s="61" t="s">
        <v>205</v>
      </c>
      <c r="D87" s="62"/>
      <c r="E87" s="61" t="s">
        <v>147</v>
      </c>
      <c r="F87" s="63">
        <f>SUM(F88:F91)</f>
        <v>1.1173728515625001</v>
      </c>
      <c r="G87" s="63">
        <f t="shared" ref="G87:M87" si="14">SUM(G88:G91)</f>
        <v>0.21605599975585935</v>
      </c>
      <c r="H87" s="63">
        <f t="shared" si="14"/>
        <v>1.2255480000000001</v>
      </c>
      <c r="I87" s="63">
        <f t="shared" si="14"/>
        <v>1.2168230712890624</v>
      </c>
      <c r="J87" s="63">
        <f t="shared" si="14"/>
        <v>1.1106</v>
      </c>
      <c r="K87" s="63">
        <f t="shared" si="14"/>
        <v>1.0630000000000024</v>
      </c>
      <c r="L87" s="85">
        <f t="shared" si="14"/>
        <v>0.22567089999999998</v>
      </c>
      <c r="M87" s="90">
        <f t="shared" si="14"/>
        <v>2.675548</v>
      </c>
    </row>
    <row r="88" spans="1:13" x14ac:dyDescent="0.25">
      <c r="A88" s="64" t="s">
        <v>99</v>
      </c>
      <c r="B88" s="65" t="s">
        <v>123</v>
      </c>
      <c r="C88" s="65" t="s">
        <v>118</v>
      </c>
      <c r="D88" s="66">
        <v>61</v>
      </c>
      <c r="E88" s="65" t="s">
        <v>147</v>
      </c>
      <c r="F88" s="67">
        <v>0.25781306820512706</v>
      </c>
      <c r="G88" s="67">
        <v>4.9850916033347528E-2</v>
      </c>
      <c r="H88" s="67">
        <v>0.28277247802362931</v>
      </c>
      <c r="I88" s="67">
        <v>0.28075936249313083</v>
      </c>
      <c r="J88" s="67">
        <v>0.25625035828302339</v>
      </c>
      <c r="K88" s="67">
        <v>0.24526754083815452</v>
      </c>
      <c r="L88" s="86">
        <v>5.2069375994104383E-2</v>
      </c>
      <c r="M88" s="92">
        <v>0.61733309346607834</v>
      </c>
    </row>
    <row r="89" spans="1:13" x14ac:dyDescent="0.25">
      <c r="A89" s="64" t="s">
        <v>99</v>
      </c>
      <c r="B89" s="65" t="s">
        <v>123</v>
      </c>
      <c r="C89" s="65" t="s">
        <v>119</v>
      </c>
      <c r="D89" s="66">
        <v>62</v>
      </c>
      <c r="E89" s="65" t="s">
        <v>147</v>
      </c>
      <c r="F89" s="67">
        <v>0.69278998840762174</v>
      </c>
      <c r="G89" s="67">
        <v>0.13395835898191816</v>
      </c>
      <c r="H89" s="67">
        <v>0.7598604024840071</v>
      </c>
      <c r="I89" s="67">
        <v>0.75445079972512918</v>
      </c>
      <c r="J89" s="67">
        <v>0.68859070636053299</v>
      </c>
      <c r="K89" s="67">
        <v>0.65907790461124438</v>
      </c>
      <c r="L89" s="86">
        <v>0.13991975908159296</v>
      </c>
      <c r="M89" s="92">
        <v>1.6588848255190987</v>
      </c>
    </row>
    <row r="90" spans="1:13" x14ac:dyDescent="0.25">
      <c r="A90" s="64" t="s">
        <v>99</v>
      </c>
      <c r="B90" s="65" t="s">
        <v>123</v>
      </c>
      <c r="C90" s="65" t="s">
        <v>186</v>
      </c>
      <c r="D90" s="66">
        <v>63</v>
      </c>
      <c r="E90" s="65" t="s">
        <v>147</v>
      </c>
      <c r="F90" s="67">
        <v>5.0681201442033391E-2</v>
      </c>
      <c r="G90" s="67">
        <v>9.7997527245041894E-3</v>
      </c>
      <c r="H90" s="67">
        <v>5.5587752090115017E-2</v>
      </c>
      <c r="I90" s="67">
        <v>5.5192011430273441E-2</v>
      </c>
      <c r="J90" s="67">
        <v>5.0374002055636947E-2</v>
      </c>
      <c r="K90" s="67">
        <v>4.8214986660491795E-2</v>
      </c>
      <c r="L90" s="86">
        <v>1.0235860238157245E-2</v>
      </c>
      <c r="M90" s="92">
        <v>0.12135607820273302</v>
      </c>
    </row>
    <row r="91" spans="1:13" ht="15.75" thickBot="1" x14ac:dyDescent="0.3">
      <c r="A91" s="89" t="s">
        <v>99</v>
      </c>
      <c r="B91" s="75" t="s">
        <v>123</v>
      </c>
      <c r="C91" s="75" t="s">
        <v>146</v>
      </c>
      <c r="D91" s="76">
        <v>64</v>
      </c>
      <c r="E91" s="75" t="s">
        <v>147</v>
      </c>
      <c r="F91" s="77">
        <v>0.11608859350771786</v>
      </c>
      <c r="G91" s="77">
        <v>2.2446972016089483E-2</v>
      </c>
      <c r="H91" s="77">
        <v>0.12732736740224856</v>
      </c>
      <c r="I91" s="77">
        <v>0.12642089764052894</v>
      </c>
      <c r="J91" s="77">
        <v>0.11538493330080689</v>
      </c>
      <c r="K91" s="77">
        <v>0.11043956789011163</v>
      </c>
      <c r="L91" s="88">
        <v>2.3445904686145377E-2</v>
      </c>
      <c r="M91" s="93">
        <v>0.27797400281209006</v>
      </c>
    </row>
    <row r="92" spans="1:13" x14ac:dyDescent="0.25">
      <c r="D92" s="55"/>
      <c r="H92" s="57"/>
    </row>
    <row r="93" spans="1:13" x14ac:dyDescent="0.25">
      <c r="A93" s="47" t="s">
        <v>168</v>
      </c>
      <c r="D93" s="55"/>
    </row>
    <row r="94" spans="1:13" x14ac:dyDescent="0.25">
      <c r="A94" s="47" t="s">
        <v>153</v>
      </c>
      <c r="D94" s="55"/>
    </row>
    <row r="95" spans="1:13" x14ac:dyDescent="0.25">
      <c r="A95" s="47" t="s">
        <v>156</v>
      </c>
      <c r="D95" s="55"/>
    </row>
    <row r="96" spans="1:13" x14ac:dyDescent="0.25">
      <c r="A96" s="47" t="s">
        <v>196</v>
      </c>
      <c r="D96" s="55"/>
    </row>
    <row r="97" spans="1:4" x14ac:dyDescent="0.25">
      <c r="A97" s="47" t="s">
        <v>198</v>
      </c>
      <c r="D97" s="55"/>
    </row>
    <row r="98" spans="1:4" x14ac:dyDescent="0.25">
      <c r="A98" s="47" t="s">
        <v>200</v>
      </c>
      <c r="D98" s="55"/>
    </row>
    <row r="99" spans="1:4" x14ac:dyDescent="0.25">
      <c r="A99" s="47" t="s">
        <v>202</v>
      </c>
      <c r="D99" s="55"/>
    </row>
    <row r="100" spans="1:4" x14ac:dyDescent="0.25">
      <c r="A100" s="47" t="s">
        <v>204</v>
      </c>
      <c r="D100" s="55"/>
    </row>
    <row r="101" spans="1:4" x14ac:dyDescent="0.25">
      <c r="A101" s="47" t="s">
        <v>206</v>
      </c>
      <c r="D101" s="55"/>
    </row>
    <row r="102" spans="1:4" x14ac:dyDescent="0.25">
      <c r="D102" s="55"/>
    </row>
    <row r="103" spans="1:4" x14ac:dyDescent="0.25">
      <c r="D103" s="55"/>
    </row>
  </sheetData>
  <pageMargins left="0.7" right="0.7" top="0.75" bottom="0.75" header="0.3" footer="0.3"/>
  <pageSetup paperSize="8" scale="53" orientation="landscape" r:id="rId1"/>
  <rowBreaks count="1" manualBreakCount="1">
    <brk id="51"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88"/>
  <sheetViews>
    <sheetView workbookViewId="0"/>
  </sheetViews>
  <sheetFormatPr defaultRowHeight="15" x14ac:dyDescent="0.25"/>
  <cols>
    <col min="1" max="1" width="30.42578125" style="52" customWidth="1"/>
    <col min="2" max="2" width="104.28515625" style="52" customWidth="1"/>
  </cols>
  <sheetData>
    <row r="1" spans="1:2" x14ac:dyDescent="0.25">
      <c r="A1" s="51" t="s">
        <v>6</v>
      </c>
      <c r="B1" s="53"/>
    </row>
    <row r="2" spans="1:2" x14ac:dyDescent="0.25">
      <c r="A2" s="51"/>
      <c r="B2" s="53"/>
    </row>
    <row r="3" spans="1:2" ht="25.5" x14ac:dyDescent="0.25">
      <c r="A3" s="44" t="s">
        <v>8</v>
      </c>
      <c r="B3" s="44" t="s">
        <v>133</v>
      </c>
    </row>
    <row r="4" spans="1:2" x14ac:dyDescent="0.25">
      <c r="A4" s="44"/>
      <c r="B4" s="50"/>
    </row>
    <row r="5" spans="1:2" ht="25.5" x14ac:dyDescent="0.25">
      <c r="A5" s="44" t="s">
        <v>32</v>
      </c>
      <c r="B5" s="44" t="s">
        <v>62</v>
      </c>
    </row>
    <row r="6" spans="1:2" x14ac:dyDescent="0.25">
      <c r="A6" s="44"/>
      <c r="B6" s="50"/>
    </row>
    <row r="7" spans="1:2" ht="38.25" customHeight="1" x14ac:dyDescent="0.25">
      <c r="A7" s="44" t="s">
        <v>63</v>
      </c>
      <c r="B7" s="44" t="s">
        <v>64</v>
      </c>
    </row>
    <row r="8" spans="1:2" x14ac:dyDescent="0.25">
      <c r="A8" s="44"/>
      <c r="B8" s="50"/>
    </row>
    <row r="9" spans="1:2" ht="27" customHeight="1" x14ac:dyDescent="0.25">
      <c r="A9" s="44" t="s">
        <v>34</v>
      </c>
      <c r="B9" s="44" t="s">
        <v>148</v>
      </c>
    </row>
    <row r="10" spans="1:2" ht="15" customHeight="1" x14ac:dyDescent="0.25">
      <c r="A10" s="44"/>
      <c r="B10" s="50"/>
    </row>
    <row r="11" spans="1:2" ht="36.6" customHeight="1" x14ac:dyDescent="0.25">
      <c r="A11" s="44" t="s">
        <v>220</v>
      </c>
      <c r="B11" s="44" t="s">
        <v>176</v>
      </c>
    </row>
    <row r="12" spans="1:2" x14ac:dyDescent="0.25">
      <c r="A12" s="44"/>
      <c r="B12" s="50"/>
    </row>
    <row r="13" spans="1:2" ht="25.5" x14ac:dyDescent="0.25">
      <c r="A13" s="44" t="s">
        <v>131</v>
      </c>
      <c r="B13" s="44" t="s">
        <v>65</v>
      </c>
    </row>
    <row r="14" spans="1:2" x14ac:dyDescent="0.25">
      <c r="A14" s="44"/>
      <c r="B14" s="50"/>
    </row>
    <row r="15" spans="1:2" ht="25.5" x14ac:dyDescent="0.25">
      <c r="A15" s="44" t="s">
        <v>42</v>
      </c>
      <c r="B15" s="44" t="s">
        <v>128</v>
      </c>
    </row>
    <row r="16" spans="1:2" x14ac:dyDescent="0.25">
      <c r="A16" s="44"/>
      <c r="B16" s="50"/>
    </row>
    <row r="17" spans="1:2" ht="79.5" customHeight="1" x14ac:dyDescent="0.25">
      <c r="A17" s="44" t="s">
        <v>66</v>
      </c>
      <c r="B17" s="44" t="s">
        <v>67</v>
      </c>
    </row>
    <row r="18" spans="1:2" x14ac:dyDescent="0.25">
      <c r="A18" s="44"/>
      <c r="B18" s="50"/>
    </row>
    <row r="19" spans="1:2" ht="38.25" x14ac:dyDescent="0.25">
      <c r="A19" s="44" t="s">
        <v>68</v>
      </c>
      <c r="B19" s="44" t="s">
        <v>210</v>
      </c>
    </row>
    <row r="20" spans="1:2" x14ac:dyDescent="0.25">
      <c r="A20" s="44"/>
      <c r="B20" s="50"/>
    </row>
    <row r="21" spans="1:2" ht="25.5" x14ac:dyDescent="0.25">
      <c r="A21" s="44" t="s">
        <v>69</v>
      </c>
      <c r="B21" s="50" t="s">
        <v>70</v>
      </c>
    </row>
    <row r="22" spans="1:2" x14ac:dyDescent="0.25">
      <c r="A22" s="44"/>
      <c r="B22" s="50"/>
    </row>
    <row r="23" spans="1:2" ht="25.5" customHeight="1" x14ac:dyDescent="0.25">
      <c r="A23" s="44" t="s">
        <v>71</v>
      </c>
      <c r="B23" s="44" t="s">
        <v>72</v>
      </c>
    </row>
    <row r="24" spans="1:2" x14ac:dyDescent="0.25">
      <c r="A24" s="44"/>
      <c r="B24" s="50"/>
    </row>
    <row r="25" spans="1:2" ht="25.5" customHeight="1" x14ac:dyDescent="0.25">
      <c r="A25" s="44" t="s">
        <v>73</v>
      </c>
      <c r="B25" s="44" t="s">
        <v>74</v>
      </c>
    </row>
    <row r="26" spans="1:2" x14ac:dyDescent="0.25">
      <c r="A26" s="44"/>
      <c r="B26" s="50"/>
    </row>
    <row r="27" spans="1:2" ht="18.75" customHeight="1" x14ac:dyDescent="0.25">
      <c r="A27" s="44" t="s">
        <v>75</v>
      </c>
      <c r="B27" s="44" t="s">
        <v>221</v>
      </c>
    </row>
    <row r="28" spans="1:2" x14ac:dyDescent="0.25">
      <c r="A28" s="44"/>
      <c r="B28" s="50"/>
    </row>
    <row r="29" spans="1:2" ht="40.5" customHeight="1" x14ac:dyDescent="0.25">
      <c r="A29" s="44" t="s">
        <v>76</v>
      </c>
      <c r="B29" s="44" t="s">
        <v>173</v>
      </c>
    </row>
    <row r="30" spans="1:2" x14ac:dyDescent="0.25">
      <c r="A30" s="44"/>
      <c r="B30" s="50"/>
    </row>
    <row r="31" spans="1:2" x14ac:dyDescent="0.25">
      <c r="A31" s="44" t="s">
        <v>77</v>
      </c>
      <c r="B31" s="44" t="s">
        <v>221</v>
      </c>
    </row>
    <row r="32" spans="1:2" x14ac:dyDescent="0.25">
      <c r="A32" s="44"/>
      <c r="B32" s="50"/>
    </row>
    <row r="33" spans="1:2" ht="25.5" x14ac:dyDescent="0.25">
      <c r="A33" s="44" t="s">
        <v>35</v>
      </c>
      <c r="B33" s="50" t="s">
        <v>139</v>
      </c>
    </row>
    <row r="34" spans="1:2" x14ac:dyDescent="0.25">
      <c r="A34" s="44"/>
      <c r="B34" s="50"/>
    </row>
    <row r="35" spans="1:2" ht="105" customHeight="1" x14ac:dyDescent="0.25">
      <c r="A35" s="44" t="s">
        <v>78</v>
      </c>
      <c r="B35" s="44" t="s">
        <v>79</v>
      </c>
    </row>
    <row r="36" spans="1:2" x14ac:dyDescent="0.25">
      <c r="A36" s="44"/>
      <c r="B36" s="50"/>
    </row>
    <row r="37" spans="1:2" ht="25.5" customHeight="1" x14ac:dyDescent="0.25">
      <c r="A37" s="44" t="s">
        <v>80</v>
      </c>
      <c r="B37" s="44" t="s">
        <v>81</v>
      </c>
    </row>
    <row r="38" spans="1:2" ht="15" customHeight="1" x14ac:dyDescent="0.25">
      <c r="A38" s="44"/>
      <c r="B38" s="50"/>
    </row>
    <row r="39" spans="1:2" ht="25.5" customHeight="1" x14ac:dyDescent="0.25">
      <c r="A39" s="44" t="s">
        <v>25</v>
      </c>
      <c r="B39" s="44" t="s">
        <v>134</v>
      </c>
    </row>
    <row r="40" spans="1:2" ht="15" customHeight="1" x14ac:dyDescent="0.25">
      <c r="A40" s="44"/>
      <c r="B40" s="50"/>
    </row>
    <row r="41" spans="1:2" ht="28.5" customHeight="1" x14ac:dyDescent="0.25">
      <c r="A41" s="44" t="s">
        <v>130</v>
      </c>
      <c r="B41" s="95" t="s">
        <v>135</v>
      </c>
    </row>
    <row r="42" spans="1:2" x14ac:dyDescent="0.25">
      <c r="A42" s="44"/>
      <c r="B42" s="50"/>
    </row>
    <row r="43" spans="1:2" ht="25.5" x14ac:dyDescent="0.25">
      <c r="A43" s="44" t="s">
        <v>215</v>
      </c>
      <c r="B43" s="50" t="s">
        <v>214</v>
      </c>
    </row>
    <row r="44" spans="1:2" x14ac:dyDescent="0.25">
      <c r="A44" s="44"/>
      <c r="B44" s="50"/>
    </row>
    <row r="45" spans="1:2" ht="25.5" customHeight="1" x14ac:dyDescent="0.25">
      <c r="A45" s="44" t="s">
        <v>31</v>
      </c>
      <c r="B45" s="44" t="s">
        <v>82</v>
      </c>
    </row>
    <row r="46" spans="1:2" x14ac:dyDescent="0.25">
      <c r="A46" s="44"/>
      <c r="B46" s="50"/>
    </row>
    <row r="47" spans="1:2" ht="19.5" customHeight="1" x14ac:dyDescent="0.25">
      <c r="A47" s="44" t="s">
        <v>83</v>
      </c>
      <c r="B47" s="44" t="s">
        <v>84</v>
      </c>
    </row>
    <row r="48" spans="1:2" x14ac:dyDescent="0.25">
      <c r="A48" s="44"/>
      <c r="B48" s="50"/>
    </row>
    <row r="49" spans="1:2" ht="40.5" customHeight="1" x14ac:dyDescent="0.25">
      <c r="A49" s="44" t="s">
        <v>85</v>
      </c>
      <c r="B49" s="44" t="s">
        <v>86</v>
      </c>
    </row>
    <row r="50" spans="1:2" ht="15" customHeight="1" x14ac:dyDescent="0.25">
      <c r="A50" s="44"/>
      <c r="B50" s="50"/>
    </row>
    <row r="51" spans="1:2" ht="32.25" customHeight="1" x14ac:dyDescent="0.25">
      <c r="A51" s="44" t="s">
        <v>36</v>
      </c>
      <c r="B51" s="44" t="s">
        <v>136</v>
      </c>
    </row>
    <row r="52" spans="1:2" ht="15" customHeight="1" x14ac:dyDescent="0.25">
      <c r="A52" s="44"/>
      <c r="B52" s="50"/>
    </row>
    <row r="53" spans="1:2" ht="39" customHeight="1" x14ac:dyDescent="0.25">
      <c r="A53" s="44" t="s">
        <v>216</v>
      </c>
      <c r="B53" s="44" t="s">
        <v>137</v>
      </c>
    </row>
    <row r="54" spans="1:2" ht="15" customHeight="1" x14ac:dyDescent="0.25">
      <c r="A54" s="44"/>
      <c r="B54" s="50"/>
    </row>
    <row r="55" spans="1:2" ht="38.25" x14ac:dyDescent="0.25">
      <c r="A55" s="44" t="s">
        <v>217</v>
      </c>
      <c r="B55" s="50" t="s">
        <v>219</v>
      </c>
    </row>
    <row r="56" spans="1:2" ht="15" customHeight="1" x14ac:dyDescent="0.25">
      <c r="A56" s="44"/>
      <c r="B56" s="50"/>
    </row>
    <row r="57" spans="1:2" ht="25.5" x14ac:dyDescent="0.25">
      <c r="A57" s="44" t="s">
        <v>126</v>
      </c>
      <c r="B57" s="44" t="s">
        <v>127</v>
      </c>
    </row>
    <row r="58" spans="1:2" x14ac:dyDescent="0.25">
      <c r="A58" s="44"/>
      <c r="B58" s="50"/>
    </row>
    <row r="59" spans="1:2" ht="25.5" x14ac:dyDescent="0.25">
      <c r="A59" s="44" t="s">
        <v>174</v>
      </c>
      <c r="B59" s="44" t="s">
        <v>175</v>
      </c>
    </row>
    <row r="60" spans="1:2" x14ac:dyDescent="0.25">
      <c r="A60" s="44"/>
      <c r="B60" s="50"/>
    </row>
    <row r="61" spans="1:2" ht="27" customHeight="1" x14ac:dyDescent="0.25">
      <c r="A61" s="44" t="s">
        <v>59</v>
      </c>
      <c r="B61" s="44" t="s">
        <v>213</v>
      </c>
    </row>
    <row r="62" spans="1:2" ht="15" customHeight="1" x14ac:dyDescent="0.25">
      <c r="A62" s="44"/>
      <c r="B62" s="50"/>
    </row>
    <row r="63" spans="1:2" ht="30" customHeight="1" x14ac:dyDescent="0.25">
      <c r="A63" s="44" t="s">
        <v>30</v>
      </c>
      <c r="B63" s="44" t="s">
        <v>132</v>
      </c>
    </row>
    <row r="64" spans="1:2" ht="15" customHeight="1" x14ac:dyDescent="0.25">
      <c r="A64" s="44"/>
      <c r="B64" s="50"/>
    </row>
    <row r="65" spans="1:2" ht="40.5" customHeight="1" x14ac:dyDescent="0.25">
      <c r="A65" s="44" t="s">
        <v>41</v>
      </c>
      <c r="B65" s="44" t="s">
        <v>129</v>
      </c>
    </row>
    <row r="66" spans="1:2" x14ac:dyDescent="0.25">
      <c r="A66" s="44"/>
      <c r="B66" s="50"/>
    </row>
    <row r="67" spans="1:2" ht="25.5" customHeight="1" x14ac:dyDescent="0.25">
      <c r="A67" s="44" t="s">
        <v>87</v>
      </c>
      <c r="B67" s="44" t="s">
        <v>88</v>
      </c>
    </row>
    <row r="68" spans="1:2" x14ac:dyDescent="0.25">
      <c r="A68" s="44"/>
      <c r="B68" s="50"/>
    </row>
    <row r="69" spans="1:2" x14ac:dyDescent="0.25">
      <c r="A69" s="44" t="s">
        <v>89</v>
      </c>
      <c r="B69" s="44" t="s">
        <v>212</v>
      </c>
    </row>
    <row r="70" spans="1:2" x14ac:dyDescent="0.25">
      <c r="A70" s="44"/>
      <c r="B70" s="50"/>
    </row>
    <row r="71" spans="1:2" ht="38.25" x14ac:dyDescent="0.25">
      <c r="A71" s="44" t="s">
        <v>211</v>
      </c>
      <c r="B71" s="44" t="s">
        <v>177</v>
      </c>
    </row>
    <row r="72" spans="1:2" x14ac:dyDescent="0.25">
      <c r="A72" s="44"/>
      <c r="B72" s="50"/>
    </row>
    <row r="73" spans="1:2" ht="25.5" customHeight="1" x14ac:dyDescent="0.25">
      <c r="A73" s="44" t="s">
        <v>90</v>
      </c>
      <c r="B73" s="44" t="s">
        <v>91</v>
      </c>
    </row>
    <row r="74" spans="1:2" ht="15" customHeight="1" x14ac:dyDescent="0.25">
      <c r="A74" s="44"/>
      <c r="B74" s="50"/>
    </row>
    <row r="75" spans="1:2" ht="38.25" x14ac:dyDescent="0.25">
      <c r="A75" s="44" t="s">
        <v>33</v>
      </c>
      <c r="B75" s="44" t="s">
        <v>138</v>
      </c>
    </row>
    <row r="76" spans="1:2" ht="25.5" customHeight="1" x14ac:dyDescent="0.25">
      <c r="A76" s="35"/>
      <c r="B76" s="36"/>
    </row>
    <row r="77" spans="1:2" ht="25.5" customHeight="1" x14ac:dyDescent="0.25">
      <c r="A77" s="35"/>
      <c r="B77" s="36"/>
    </row>
    <row r="78" spans="1:2" ht="25.5" customHeight="1" x14ac:dyDescent="0.25">
      <c r="A78" s="35"/>
      <c r="B78" s="36"/>
    </row>
    <row r="79" spans="1:2" x14ac:dyDescent="0.25">
      <c r="A79" s="35"/>
      <c r="B79" s="36"/>
    </row>
    <row r="80" spans="1:2" x14ac:dyDescent="0.25">
      <c r="A80" s="35"/>
      <c r="B80" s="36"/>
    </row>
    <row r="81" spans="1:2" x14ac:dyDescent="0.25">
      <c r="A81" s="34"/>
      <c r="B81" s="49"/>
    </row>
    <row r="82" spans="1:2" x14ac:dyDescent="0.25">
      <c r="A82" s="34"/>
      <c r="B82" s="49"/>
    </row>
    <row r="83" spans="1:2" x14ac:dyDescent="0.25">
      <c r="A83" s="34"/>
      <c r="B83" s="49"/>
    </row>
    <row r="84" spans="1:2" x14ac:dyDescent="0.25">
      <c r="A84" s="34"/>
      <c r="B84" s="49"/>
    </row>
    <row r="85" spans="1:2" x14ac:dyDescent="0.25">
      <c r="A85" s="34"/>
      <c r="B85" s="49"/>
    </row>
    <row r="86" spans="1:2" x14ac:dyDescent="0.25">
      <c r="A86" s="34"/>
      <c r="B86" s="49"/>
    </row>
    <row r="87" spans="1:2" x14ac:dyDescent="0.25">
      <c r="A87" s="34"/>
      <c r="B87" s="49"/>
    </row>
    <row r="88" spans="1:2" x14ac:dyDescent="0.25">
      <c r="A88" s="34"/>
      <c r="B88" s="49"/>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72"/>
  <sheetViews>
    <sheetView zoomScaleNormal="100" workbookViewId="0">
      <selection activeCell="F1" sqref="F1"/>
    </sheetView>
  </sheetViews>
  <sheetFormatPr defaultRowHeight="15" x14ac:dyDescent="0.25"/>
  <cols>
    <col min="2" max="2" width="35.85546875" customWidth="1"/>
    <col min="5" max="5" width="11" customWidth="1"/>
    <col min="6" max="6" width="9.42578125" customWidth="1"/>
    <col min="7" max="7" width="10.85546875" customWidth="1"/>
    <col min="10" max="10" width="11.28515625" customWidth="1"/>
    <col min="11" max="11" width="11" customWidth="1"/>
    <col min="13" max="13" width="10.42578125" customWidth="1"/>
  </cols>
  <sheetData>
    <row r="1" spans="1:14" x14ac:dyDescent="0.25">
      <c r="A1" s="33" t="s">
        <v>159</v>
      </c>
    </row>
    <row r="2" spans="1:14" ht="15.75" thickBot="1" x14ac:dyDescent="0.3"/>
    <row r="3" spans="1:14" x14ac:dyDescent="0.25">
      <c r="A3" s="121" t="s">
        <v>169</v>
      </c>
      <c r="B3" s="122"/>
      <c r="C3" s="123" t="s">
        <v>7</v>
      </c>
      <c r="D3" s="123"/>
      <c r="E3" s="123"/>
      <c r="F3" s="123"/>
      <c r="G3" s="123"/>
      <c r="H3" s="123"/>
      <c r="I3" s="123"/>
      <c r="J3" s="123"/>
      <c r="K3" s="124" t="s">
        <v>8</v>
      </c>
      <c r="L3" s="124" t="s">
        <v>9</v>
      </c>
      <c r="M3" s="124" t="s">
        <v>10</v>
      </c>
      <c r="N3" s="117" t="s">
        <v>11</v>
      </c>
    </row>
    <row r="4" spans="1:14" x14ac:dyDescent="0.25">
      <c r="A4" s="4"/>
      <c r="B4" s="5"/>
      <c r="C4" s="119" t="s">
        <v>124</v>
      </c>
      <c r="D4" s="119"/>
      <c r="E4" s="119"/>
      <c r="F4" s="119"/>
      <c r="G4" s="119"/>
      <c r="H4" s="119"/>
      <c r="I4" s="119"/>
      <c r="J4" s="120" t="s">
        <v>12</v>
      </c>
      <c r="K4" s="120"/>
      <c r="L4" s="120"/>
      <c r="M4" s="120"/>
      <c r="N4" s="118"/>
    </row>
    <row r="5" spans="1:14" ht="60.6" customHeight="1" x14ac:dyDescent="0.25">
      <c r="A5" s="4"/>
      <c r="B5" s="5"/>
      <c r="C5" s="7" t="s">
        <v>172</v>
      </c>
      <c r="D5" s="7" t="s">
        <v>171</v>
      </c>
      <c r="E5" s="7" t="s">
        <v>13</v>
      </c>
      <c r="F5" s="7" t="s">
        <v>14</v>
      </c>
      <c r="G5" s="7" t="s">
        <v>15</v>
      </c>
      <c r="H5" s="7" t="s">
        <v>16</v>
      </c>
      <c r="I5" s="6" t="s">
        <v>17</v>
      </c>
      <c r="J5" s="120"/>
      <c r="K5" s="120"/>
      <c r="L5" s="120"/>
      <c r="M5" s="120"/>
      <c r="N5" s="118"/>
    </row>
    <row r="6" spans="1:14" x14ac:dyDescent="0.25">
      <c r="A6" s="4"/>
      <c r="B6" s="8" t="s">
        <v>125</v>
      </c>
      <c r="C6" s="9">
        <v>1</v>
      </c>
      <c r="D6" s="9">
        <v>2</v>
      </c>
      <c r="E6" s="9">
        <v>3</v>
      </c>
      <c r="F6" s="9">
        <v>4</v>
      </c>
      <c r="G6" s="9">
        <v>7</v>
      </c>
      <c r="H6" s="9" t="s">
        <v>18</v>
      </c>
      <c r="I6" s="9"/>
      <c r="J6" s="10" t="s">
        <v>19</v>
      </c>
      <c r="K6" s="10" t="s">
        <v>20</v>
      </c>
      <c r="L6" s="10" t="s">
        <v>21</v>
      </c>
      <c r="M6" s="10" t="s">
        <v>22</v>
      </c>
      <c r="N6" s="11"/>
    </row>
    <row r="7" spans="1:14" x14ac:dyDescent="0.25">
      <c r="A7" s="12">
        <v>1</v>
      </c>
      <c r="B7" s="107" t="s">
        <v>23</v>
      </c>
      <c r="C7" s="107"/>
      <c r="D7" s="107"/>
      <c r="E7" s="107"/>
      <c r="F7" s="107"/>
      <c r="G7" s="107"/>
      <c r="H7" s="107"/>
      <c r="I7" s="107"/>
      <c r="J7" s="107"/>
      <c r="K7" s="107"/>
      <c r="L7" s="107"/>
      <c r="M7" s="107"/>
      <c r="N7" s="108"/>
    </row>
    <row r="8" spans="1:14" x14ac:dyDescent="0.25">
      <c r="A8" s="13"/>
      <c r="B8" s="14" t="s">
        <v>24</v>
      </c>
      <c r="C8" s="15"/>
      <c r="D8" s="15"/>
      <c r="E8" s="15"/>
      <c r="F8" s="15"/>
      <c r="G8" s="15"/>
      <c r="H8" s="15"/>
      <c r="I8" s="15"/>
      <c r="J8" s="15"/>
      <c r="K8" s="15"/>
      <c r="L8" s="15"/>
      <c r="M8" s="16">
        <v>7111.7463837821815</v>
      </c>
      <c r="N8" s="82">
        <v>7111.7463837821815</v>
      </c>
    </row>
    <row r="9" spans="1:14" x14ac:dyDescent="0.25">
      <c r="A9" s="13"/>
      <c r="B9" s="14" t="s">
        <v>25</v>
      </c>
      <c r="C9" s="15"/>
      <c r="D9" s="15"/>
      <c r="E9" s="15"/>
      <c r="F9" s="15"/>
      <c r="G9" s="15"/>
      <c r="H9" s="15"/>
      <c r="I9" s="15"/>
      <c r="J9" s="15"/>
      <c r="K9" s="15"/>
      <c r="L9" s="15"/>
      <c r="M9" s="16">
        <v>58.90805572</v>
      </c>
      <c r="N9" s="82">
        <v>58.90805572</v>
      </c>
    </row>
    <row r="10" spans="1:14" ht="15.75" thickBot="1" x14ac:dyDescent="0.3">
      <c r="A10" s="13"/>
      <c r="B10" s="14" t="s">
        <v>26</v>
      </c>
      <c r="C10" s="15"/>
      <c r="D10" s="15"/>
      <c r="E10" s="15"/>
      <c r="F10" s="15"/>
      <c r="G10" s="15"/>
      <c r="H10" s="15"/>
      <c r="I10" s="15"/>
      <c r="J10" s="15"/>
      <c r="K10" s="15"/>
      <c r="L10" s="15"/>
      <c r="M10" s="16">
        <v>0</v>
      </c>
      <c r="N10" s="82">
        <v>0</v>
      </c>
    </row>
    <row r="11" spans="1:14" x14ac:dyDescent="0.25">
      <c r="A11" s="18">
        <v>2</v>
      </c>
      <c r="B11" s="105" t="s">
        <v>27</v>
      </c>
      <c r="C11" s="105"/>
      <c r="D11" s="105"/>
      <c r="E11" s="105"/>
      <c r="F11" s="105"/>
      <c r="G11" s="105"/>
      <c r="H11" s="105"/>
      <c r="I11" s="105"/>
      <c r="J11" s="105"/>
      <c r="K11" s="105"/>
      <c r="L11" s="105"/>
      <c r="M11" s="105"/>
      <c r="N11" s="106"/>
    </row>
    <row r="12" spans="1:14" x14ac:dyDescent="0.25">
      <c r="A12" s="13"/>
      <c r="B12" s="103" t="s">
        <v>28</v>
      </c>
      <c r="C12" s="103"/>
      <c r="D12" s="103"/>
      <c r="E12" s="103"/>
      <c r="F12" s="103"/>
      <c r="G12" s="103"/>
      <c r="H12" s="103"/>
      <c r="I12" s="103"/>
      <c r="J12" s="103"/>
      <c r="K12" s="103"/>
      <c r="L12" s="103"/>
      <c r="M12" s="103"/>
      <c r="N12" s="104"/>
    </row>
    <row r="13" spans="1:14" x14ac:dyDescent="0.25">
      <c r="A13" s="13"/>
      <c r="B13" s="14" t="s">
        <v>29</v>
      </c>
      <c r="C13" s="16">
        <v>0</v>
      </c>
      <c r="D13" s="16">
        <v>5963.6116478880012</v>
      </c>
      <c r="E13" s="16">
        <v>37.503520332000001</v>
      </c>
      <c r="F13" s="16">
        <v>22.069418554687502</v>
      </c>
      <c r="G13" s="16">
        <v>0</v>
      </c>
      <c r="H13" s="16">
        <v>0</v>
      </c>
      <c r="I13" s="83">
        <v>6023.1845867746888</v>
      </c>
      <c r="J13" s="15"/>
      <c r="K13" s="15"/>
      <c r="L13" s="16">
        <v>23.863546135999997</v>
      </c>
      <c r="M13" s="15"/>
      <c r="N13" s="82">
        <v>6047.0481329106888</v>
      </c>
    </row>
    <row r="14" spans="1:14" x14ac:dyDescent="0.25">
      <c r="A14" s="13"/>
      <c r="B14" s="14" t="s">
        <v>30</v>
      </c>
      <c r="C14" s="16">
        <v>0</v>
      </c>
      <c r="D14" s="16">
        <v>0</v>
      </c>
      <c r="E14" s="16">
        <v>0</v>
      </c>
      <c r="F14" s="16">
        <v>0</v>
      </c>
      <c r="G14" s="16">
        <v>0</v>
      </c>
      <c r="H14" s="16">
        <v>0</v>
      </c>
      <c r="I14" s="83">
        <v>0</v>
      </c>
      <c r="J14" s="15"/>
      <c r="K14" s="15"/>
      <c r="L14" s="16">
        <v>0</v>
      </c>
      <c r="M14" s="15"/>
      <c r="N14" s="82">
        <v>0</v>
      </c>
    </row>
    <row r="15" spans="1:14" x14ac:dyDescent="0.25">
      <c r="A15" s="13"/>
      <c r="B15" s="14" t="s">
        <v>167</v>
      </c>
      <c r="C15" s="16">
        <v>0</v>
      </c>
      <c r="D15" s="16">
        <v>0</v>
      </c>
      <c r="E15" s="16">
        <v>0</v>
      </c>
      <c r="F15" s="16">
        <v>0</v>
      </c>
      <c r="G15" s="16">
        <v>0</v>
      </c>
      <c r="H15" s="16">
        <v>0</v>
      </c>
      <c r="I15" s="83">
        <v>0</v>
      </c>
      <c r="J15" s="15"/>
      <c r="K15" s="15"/>
      <c r="L15" s="16">
        <v>0</v>
      </c>
      <c r="M15" s="15"/>
      <c r="N15" s="82">
        <v>0</v>
      </c>
    </row>
    <row r="16" spans="1:14" x14ac:dyDescent="0.25">
      <c r="A16" s="13"/>
      <c r="B16" s="14" t="s">
        <v>31</v>
      </c>
      <c r="C16" s="16">
        <v>0</v>
      </c>
      <c r="D16" s="16">
        <v>0.65500000000000003</v>
      </c>
      <c r="E16" s="16">
        <v>0</v>
      </c>
      <c r="F16" s="16">
        <v>0</v>
      </c>
      <c r="G16" s="16">
        <v>0</v>
      </c>
      <c r="H16" s="16">
        <v>0</v>
      </c>
      <c r="I16" s="83">
        <v>0.65500000000000003</v>
      </c>
      <c r="J16" s="15"/>
      <c r="K16" s="15"/>
      <c r="L16" s="16">
        <v>117.10054687500001</v>
      </c>
      <c r="M16" s="15"/>
      <c r="N16" s="82">
        <v>117.75554687500001</v>
      </c>
    </row>
    <row r="17" spans="1:14" x14ac:dyDescent="0.25">
      <c r="A17" s="13"/>
      <c r="B17" s="14" t="s">
        <v>149</v>
      </c>
      <c r="C17" s="16">
        <v>0</v>
      </c>
      <c r="D17" s="16">
        <v>176.379624076</v>
      </c>
      <c r="E17" s="16">
        <v>949.70282947716669</v>
      </c>
      <c r="F17" s="16">
        <v>0</v>
      </c>
      <c r="G17" s="16">
        <v>0</v>
      </c>
      <c r="H17" s="16">
        <v>0</v>
      </c>
      <c r="I17" s="83">
        <v>1126.0824535531667</v>
      </c>
      <c r="J17" s="15"/>
      <c r="K17" s="15"/>
      <c r="L17" s="16">
        <v>976.79431577962293</v>
      </c>
      <c r="M17" s="15"/>
      <c r="N17" s="82">
        <v>2102.8767693327895</v>
      </c>
    </row>
    <row r="18" spans="1:14" x14ac:dyDescent="0.25">
      <c r="A18" s="13"/>
      <c r="B18" s="14" t="s">
        <v>32</v>
      </c>
      <c r="C18" s="16">
        <v>651.33468999999991</v>
      </c>
      <c r="D18" s="16">
        <v>0</v>
      </c>
      <c r="E18" s="16">
        <v>0</v>
      </c>
      <c r="F18" s="16">
        <v>0</v>
      </c>
      <c r="G18" s="16">
        <v>0</v>
      </c>
      <c r="H18" s="16">
        <v>0</v>
      </c>
      <c r="I18" s="83">
        <v>651.33468999999991</v>
      </c>
      <c r="J18" s="15"/>
      <c r="K18" s="15"/>
      <c r="L18" s="16">
        <v>0</v>
      </c>
      <c r="M18" s="15"/>
      <c r="N18" s="82">
        <v>651.33468999999991</v>
      </c>
    </row>
    <row r="19" spans="1:14" x14ac:dyDescent="0.25">
      <c r="A19" s="13"/>
      <c r="B19" s="14" t="s">
        <v>33</v>
      </c>
      <c r="C19" s="16">
        <v>0</v>
      </c>
      <c r="D19" s="16">
        <v>0</v>
      </c>
      <c r="E19" s="16">
        <v>0</v>
      </c>
      <c r="F19" s="16">
        <v>0</v>
      </c>
      <c r="G19" s="16">
        <v>0</v>
      </c>
      <c r="H19" s="16">
        <v>0</v>
      </c>
      <c r="I19" s="83">
        <v>0</v>
      </c>
      <c r="J19" s="15"/>
      <c r="K19" s="15"/>
      <c r="L19" s="16">
        <v>0</v>
      </c>
      <c r="M19" s="15"/>
      <c r="N19" s="82">
        <v>0</v>
      </c>
    </row>
    <row r="20" spans="1:14" x14ac:dyDescent="0.25">
      <c r="A20" s="13"/>
      <c r="B20" s="14" t="s">
        <v>34</v>
      </c>
      <c r="C20" s="16">
        <v>0</v>
      </c>
      <c r="D20" s="16">
        <v>0</v>
      </c>
      <c r="E20" s="16">
        <v>0</v>
      </c>
      <c r="F20" s="16">
        <v>918.1410340000001</v>
      </c>
      <c r="G20" s="16">
        <v>0</v>
      </c>
      <c r="H20" s="16">
        <v>0</v>
      </c>
      <c r="I20" s="83">
        <v>918.1410340000001</v>
      </c>
      <c r="J20" s="15"/>
      <c r="K20" s="15"/>
      <c r="L20" s="16">
        <v>47.0124</v>
      </c>
      <c r="M20" s="15"/>
      <c r="N20" s="82">
        <v>965.15343400000006</v>
      </c>
    </row>
    <row r="21" spans="1:14" x14ac:dyDescent="0.25">
      <c r="A21" s="13"/>
      <c r="B21" s="14" t="s">
        <v>35</v>
      </c>
      <c r="C21" s="16">
        <v>0</v>
      </c>
      <c r="D21" s="16">
        <v>0</v>
      </c>
      <c r="E21" s="16">
        <v>0</v>
      </c>
      <c r="F21" s="16">
        <v>0</v>
      </c>
      <c r="G21" s="16">
        <v>0</v>
      </c>
      <c r="H21" s="16">
        <v>0</v>
      </c>
      <c r="I21" s="83">
        <v>0</v>
      </c>
      <c r="J21" s="15"/>
      <c r="K21" s="15"/>
      <c r="L21" s="16">
        <v>0</v>
      </c>
      <c r="M21" s="15"/>
      <c r="N21" s="82">
        <v>0</v>
      </c>
    </row>
    <row r="22" spans="1:14" ht="15.75" thickBot="1" x14ac:dyDescent="0.3">
      <c r="A22" s="13"/>
      <c r="B22" s="14" t="s">
        <v>36</v>
      </c>
      <c r="C22" s="16">
        <v>0</v>
      </c>
      <c r="D22" s="16">
        <v>163.47978181818181</v>
      </c>
      <c r="E22" s="16">
        <v>0</v>
      </c>
      <c r="F22" s="16">
        <v>0</v>
      </c>
      <c r="G22" s="16">
        <v>0</v>
      </c>
      <c r="H22" s="16">
        <v>0</v>
      </c>
      <c r="I22" s="83">
        <v>163.47978181818181</v>
      </c>
      <c r="J22" s="15"/>
      <c r="K22" s="15"/>
      <c r="L22" s="16">
        <v>0</v>
      </c>
      <c r="M22" s="15"/>
      <c r="N22" s="82">
        <v>163.47978181818181</v>
      </c>
    </row>
    <row r="23" spans="1:14" x14ac:dyDescent="0.25">
      <c r="A23" s="18">
        <v>3</v>
      </c>
      <c r="B23" s="105" t="s">
        <v>37</v>
      </c>
      <c r="C23" s="105"/>
      <c r="D23" s="105"/>
      <c r="E23" s="105"/>
      <c r="F23" s="105"/>
      <c r="G23" s="105"/>
      <c r="H23" s="105"/>
      <c r="I23" s="105"/>
      <c r="J23" s="105"/>
      <c r="K23" s="105"/>
      <c r="L23" s="105"/>
      <c r="M23" s="105"/>
      <c r="N23" s="106"/>
    </row>
    <row r="24" spans="1:14" x14ac:dyDescent="0.25">
      <c r="A24" s="13"/>
      <c r="B24" s="14" t="s">
        <v>38</v>
      </c>
      <c r="C24" s="16">
        <v>62.377335896333804</v>
      </c>
      <c r="D24" s="16">
        <v>162.97216901001696</v>
      </c>
      <c r="E24" s="16">
        <v>1333.5385147631043</v>
      </c>
      <c r="F24" s="16">
        <v>157.22519906835805</v>
      </c>
      <c r="G24" s="16">
        <v>426.74944086231642</v>
      </c>
      <c r="H24" s="16">
        <v>197.9958716472027</v>
      </c>
      <c r="I24" s="83">
        <v>2340.8585312473324</v>
      </c>
      <c r="J24" s="16">
        <v>702.85715440763795</v>
      </c>
      <c r="K24" s="15"/>
      <c r="L24" s="15"/>
      <c r="M24" s="15"/>
      <c r="N24" s="82">
        <v>3043.7156856549705</v>
      </c>
    </row>
    <row r="25" spans="1:14" x14ac:dyDescent="0.25">
      <c r="A25" s="13"/>
      <c r="B25" s="14" t="s">
        <v>39</v>
      </c>
      <c r="C25" s="16">
        <v>0</v>
      </c>
      <c r="D25" s="16">
        <v>0</v>
      </c>
      <c r="E25" s="16">
        <v>426.85099091698305</v>
      </c>
      <c r="F25" s="16">
        <v>1623.0871500794938</v>
      </c>
      <c r="G25" s="16">
        <v>0</v>
      </c>
      <c r="H25" s="16">
        <v>0</v>
      </c>
      <c r="I25" s="83">
        <v>2049.9381409964767</v>
      </c>
      <c r="J25" s="16">
        <v>0</v>
      </c>
      <c r="K25" s="15"/>
      <c r="L25" s="15"/>
      <c r="M25" s="15"/>
      <c r="N25" s="82">
        <v>2049.9381409964767</v>
      </c>
    </row>
    <row r="26" spans="1:14" x14ac:dyDescent="0.25">
      <c r="A26" s="12">
        <v>4</v>
      </c>
      <c r="B26" s="107" t="s">
        <v>40</v>
      </c>
      <c r="C26" s="107"/>
      <c r="D26" s="107"/>
      <c r="E26" s="107"/>
      <c r="F26" s="107"/>
      <c r="G26" s="107"/>
      <c r="H26" s="107"/>
      <c r="I26" s="107"/>
      <c r="J26" s="107"/>
      <c r="K26" s="107"/>
      <c r="L26" s="107"/>
      <c r="M26" s="107"/>
      <c r="N26" s="108"/>
    </row>
    <row r="27" spans="1:14" x14ac:dyDescent="0.25">
      <c r="A27" s="13"/>
      <c r="B27" s="14" t="s">
        <v>41</v>
      </c>
      <c r="C27" s="16">
        <v>0</v>
      </c>
      <c r="D27" s="16">
        <v>0</v>
      </c>
      <c r="E27" s="16">
        <v>18.940537928452613</v>
      </c>
      <c r="F27" s="16">
        <v>0</v>
      </c>
      <c r="G27" s="16">
        <v>6.9752984303588867</v>
      </c>
      <c r="H27" s="16">
        <v>23.549786044849611</v>
      </c>
      <c r="I27" s="83">
        <v>49.465622403661115</v>
      </c>
      <c r="J27" s="16">
        <v>0</v>
      </c>
      <c r="K27" s="15"/>
      <c r="L27" s="15"/>
      <c r="M27" s="15"/>
      <c r="N27" s="82">
        <v>49.465622403661115</v>
      </c>
    </row>
    <row r="28" spans="1:14" ht="15.75" thickBot="1" x14ac:dyDescent="0.3">
      <c r="A28" s="13"/>
      <c r="B28" s="14" t="s">
        <v>42</v>
      </c>
      <c r="C28" s="15"/>
      <c r="D28" s="15"/>
      <c r="E28" s="15"/>
      <c r="F28" s="15"/>
      <c r="G28" s="15"/>
      <c r="H28" s="15"/>
      <c r="I28" s="15"/>
      <c r="J28" s="15"/>
      <c r="K28" s="16">
        <v>147.28954000000002</v>
      </c>
      <c r="L28" s="15"/>
      <c r="M28" s="15"/>
      <c r="N28" s="82">
        <v>147.28954000000002</v>
      </c>
    </row>
    <row r="29" spans="1:14" ht="15.75" thickBot="1" x14ac:dyDescent="0.3">
      <c r="A29" s="19">
        <v>5</v>
      </c>
      <c r="B29" s="20" t="s">
        <v>43</v>
      </c>
      <c r="C29" s="20">
        <v>713.71202589633367</v>
      </c>
      <c r="D29" s="20">
        <v>6467.0982227921995</v>
      </c>
      <c r="E29" s="20">
        <v>2766.5363934177067</v>
      </c>
      <c r="F29" s="20">
        <v>2720.5228017025393</v>
      </c>
      <c r="G29" s="20">
        <v>433.72473929267528</v>
      </c>
      <c r="H29" s="20">
        <v>221.54565769205232</v>
      </c>
      <c r="I29" s="20">
        <v>13323.139840793507</v>
      </c>
      <c r="J29" s="20">
        <v>702.85715440763795</v>
      </c>
      <c r="K29" s="20">
        <v>147.28954000000002</v>
      </c>
      <c r="L29" s="20">
        <v>1164.7708087906231</v>
      </c>
      <c r="M29" s="20">
        <v>7170.654439502182</v>
      </c>
      <c r="N29" s="84">
        <v>22508.711783493949</v>
      </c>
    </row>
    <row r="31" spans="1:14" ht="15.75" thickBot="1" x14ac:dyDescent="0.3"/>
    <row r="32" spans="1:14" ht="24" x14ac:dyDescent="0.25">
      <c r="A32" s="113" t="s">
        <v>170</v>
      </c>
      <c r="B32" s="114"/>
      <c r="C32" s="115" t="s">
        <v>44</v>
      </c>
      <c r="D32" s="115"/>
      <c r="E32" s="115"/>
      <c r="F32" s="115"/>
      <c r="G32" s="115"/>
      <c r="H32" s="115"/>
      <c r="I32" s="115"/>
      <c r="J32" s="21" t="s">
        <v>45</v>
      </c>
      <c r="K32" s="116" t="s">
        <v>8</v>
      </c>
      <c r="L32" s="116" t="s">
        <v>46</v>
      </c>
      <c r="M32" s="116" t="s">
        <v>47</v>
      </c>
      <c r="N32" s="109" t="s">
        <v>11</v>
      </c>
    </row>
    <row r="33" spans="1:14" x14ac:dyDescent="0.25">
      <c r="A33" s="22"/>
      <c r="B33" s="23"/>
      <c r="C33" s="111" t="s">
        <v>124</v>
      </c>
      <c r="D33" s="111"/>
      <c r="E33" s="111"/>
      <c r="F33" s="111"/>
      <c r="G33" s="111"/>
      <c r="H33" s="111"/>
      <c r="I33" s="111"/>
      <c r="J33" s="112" t="s">
        <v>12</v>
      </c>
      <c r="K33" s="112"/>
      <c r="L33" s="112"/>
      <c r="M33" s="112"/>
      <c r="N33" s="110"/>
    </row>
    <row r="34" spans="1:14" ht="61.5" customHeight="1" x14ac:dyDescent="0.25">
      <c r="A34" s="22"/>
      <c r="B34" s="23"/>
      <c r="C34" s="25" t="s">
        <v>172</v>
      </c>
      <c r="D34" s="25" t="s">
        <v>171</v>
      </c>
      <c r="E34" s="25" t="s">
        <v>13</v>
      </c>
      <c r="F34" s="25" t="s">
        <v>14</v>
      </c>
      <c r="G34" s="25" t="s">
        <v>15</v>
      </c>
      <c r="H34" s="25" t="s">
        <v>16</v>
      </c>
      <c r="I34" s="24" t="s">
        <v>17</v>
      </c>
      <c r="J34" s="112"/>
      <c r="K34" s="112"/>
      <c r="L34" s="112"/>
      <c r="M34" s="112"/>
      <c r="N34" s="110"/>
    </row>
    <row r="35" spans="1:14" x14ac:dyDescent="0.25">
      <c r="A35" s="22"/>
      <c r="B35" s="26" t="s">
        <v>125</v>
      </c>
      <c r="C35" s="9">
        <v>1</v>
      </c>
      <c r="D35" s="9">
        <v>2</v>
      </c>
      <c r="E35" s="9">
        <v>3</v>
      </c>
      <c r="F35" s="9">
        <v>4</v>
      </c>
      <c r="G35" s="9">
        <v>7</v>
      </c>
      <c r="H35" s="27" t="s">
        <v>18</v>
      </c>
      <c r="I35" s="27"/>
      <c r="J35" s="28" t="s">
        <v>19</v>
      </c>
      <c r="K35" s="28" t="s">
        <v>20</v>
      </c>
      <c r="L35" s="28" t="s">
        <v>21</v>
      </c>
      <c r="M35" s="28" t="s">
        <v>22</v>
      </c>
      <c r="N35" s="29"/>
    </row>
    <row r="36" spans="1:14" x14ac:dyDescent="0.25">
      <c r="A36" s="12">
        <v>1</v>
      </c>
      <c r="B36" s="107" t="s">
        <v>23</v>
      </c>
      <c r="C36" s="107"/>
      <c r="D36" s="107"/>
      <c r="E36" s="107"/>
      <c r="F36" s="107"/>
      <c r="G36" s="107"/>
      <c r="H36" s="107"/>
      <c r="I36" s="107"/>
      <c r="J36" s="107"/>
      <c r="K36" s="107"/>
      <c r="L36" s="107"/>
      <c r="M36" s="107"/>
      <c r="N36" s="108"/>
    </row>
    <row r="37" spans="1:14" x14ac:dyDescent="0.25">
      <c r="A37" s="13"/>
      <c r="B37" s="14" t="s">
        <v>24</v>
      </c>
      <c r="C37" s="16">
        <v>651.33468999999991</v>
      </c>
      <c r="D37" s="16">
        <v>6304.1260537821818</v>
      </c>
      <c r="E37" s="16">
        <v>156.28564000000003</v>
      </c>
      <c r="F37" s="16">
        <v>0</v>
      </c>
      <c r="G37" s="16">
        <v>0</v>
      </c>
      <c r="H37" s="16">
        <v>0</v>
      </c>
      <c r="I37" s="83">
        <v>7111.7463837821815</v>
      </c>
      <c r="J37" s="15"/>
      <c r="K37" s="15"/>
      <c r="L37" s="15"/>
      <c r="M37" s="15"/>
      <c r="N37" s="82">
        <v>7111.7463837821815</v>
      </c>
    </row>
    <row r="38" spans="1:14" x14ac:dyDescent="0.25">
      <c r="A38" s="13"/>
      <c r="B38" s="14" t="s">
        <v>25</v>
      </c>
      <c r="C38" s="16">
        <v>0</v>
      </c>
      <c r="D38" s="16">
        <v>0</v>
      </c>
      <c r="E38" s="16">
        <v>34.595109720000004</v>
      </c>
      <c r="F38" s="16">
        <v>24.312946000000004</v>
      </c>
      <c r="G38" s="16">
        <v>0</v>
      </c>
      <c r="H38" s="16">
        <v>0</v>
      </c>
      <c r="I38" s="83">
        <v>58.908055720000007</v>
      </c>
      <c r="J38" s="15"/>
      <c r="K38" s="15"/>
      <c r="L38" s="15"/>
      <c r="M38" s="15"/>
      <c r="N38" s="82">
        <v>58.908055720000007</v>
      </c>
    </row>
    <row r="39" spans="1:14" ht="15.75" thickBot="1" x14ac:dyDescent="0.3">
      <c r="A39" s="13"/>
      <c r="B39" s="14" t="s">
        <v>26</v>
      </c>
      <c r="C39" s="16">
        <v>0</v>
      </c>
      <c r="D39" s="16">
        <v>0</v>
      </c>
      <c r="E39" s="16">
        <v>0</v>
      </c>
      <c r="F39" s="16">
        <v>0</v>
      </c>
      <c r="G39" s="16">
        <v>0</v>
      </c>
      <c r="H39" s="16">
        <v>0</v>
      </c>
      <c r="I39" s="83">
        <v>0</v>
      </c>
      <c r="J39" s="15"/>
      <c r="K39" s="15"/>
      <c r="L39" s="15"/>
      <c r="M39" s="15"/>
      <c r="N39" s="82">
        <v>0</v>
      </c>
    </row>
    <row r="40" spans="1:14" x14ac:dyDescent="0.25">
      <c r="A40" s="18">
        <v>2</v>
      </c>
      <c r="B40" s="105" t="s">
        <v>27</v>
      </c>
      <c r="C40" s="105"/>
      <c r="D40" s="105"/>
      <c r="E40" s="105"/>
      <c r="F40" s="105"/>
      <c r="G40" s="105"/>
      <c r="H40" s="105"/>
      <c r="I40" s="105"/>
      <c r="J40" s="105"/>
      <c r="K40" s="105"/>
      <c r="L40" s="105"/>
      <c r="M40" s="105"/>
      <c r="N40" s="106"/>
    </row>
    <row r="41" spans="1:14" x14ac:dyDescent="0.25">
      <c r="A41" s="13"/>
      <c r="B41" s="103" t="s">
        <v>48</v>
      </c>
      <c r="C41" s="103"/>
      <c r="D41" s="103"/>
      <c r="E41" s="103"/>
      <c r="F41" s="103"/>
      <c r="G41" s="103"/>
      <c r="H41" s="103"/>
      <c r="I41" s="103"/>
      <c r="J41" s="103"/>
      <c r="K41" s="103"/>
      <c r="L41" s="103"/>
      <c r="M41" s="103"/>
      <c r="N41" s="104"/>
    </row>
    <row r="42" spans="1:14" x14ac:dyDescent="0.25">
      <c r="A42" s="13"/>
      <c r="B42" s="14" t="s">
        <v>29</v>
      </c>
      <c r="C42" s="16">
        <v>0</v>
      </c>
      <c r="D42" s="16">
        <v>0</v>
      </c>
      <c r="E42" s="16">
        <v>78.996971994999996</v>
      </c>
      <c r="F42" s="16">
        <v>2470.2651103359999</v>
      </c>
      <c r="G42" s="16">
        <v>0</v>
      </c>
      <c r="H42" s="16">
        <v>0</v>
      </c>
      <c r="I42" s="83">
        <v>2549.2620823309999</v>
      </c>
      <c r="J42" s="15"/>
      <c r="K42" s="15"/>
      <c r="L42" s="15"/>
      <c r="M42" s="15"/>
      <c r="N42" s="82">
        <v>2549.2620823309999</v>
      </c>
    </row>
    <row r="43" spans="1:14" x14ac:dyDescent="0.25">
      <c r="A43" s="13"/>
      <c r="B43" s="14" t="s">
        <v>30</v>
      </c>
      <c r="C43" s="16">
        <v>0</v>
      </c>
      <c r="D43" s="16">
        <v>0</v>
      </c>
      <c r="E43" s="16">
        <v>0</v>
      </c>
      <c r="F43" s="16">
        <v>0</v>
      </c>
      <c r="G43" s="16">
        <v>0</v>
      </c>
      <c r="H43" s="16">
        <v>0</v>
      </c>
      <c r="I43" s="83">
        <v>0</v>
      </c>
      <c r="J43" s="15"/>
      <c r="K43" s="15"/>
      <c r="L43" s="15"/>
      <c r="M43" s="15"/>
      <c r="N43" s="82">
        <v>0</v>
      </c>
    </row>
    <row r="44" spans="1:14" x14ac:dyDescent="0.25">
      <c r="A44" s="13"/>
      <c r="B44" s="14" t="s">
        <v>167</v>
      </c>
      <c r="C44" s="16">
        <v>0</v>
      </c>
      <c r="D44" s="16">
        <v>0</v>
      </c>
      <c r="E44" s="16">
        <v>0</v>
      </c>
      <c r="F44" s="16">
        <v>0</v>
      </c>
      <c r="G44" s="16">
        <v>0</v>
      </c>
      <c r="H44" s="16">
        <v>0</v>
      </c>
      <c r="I44" s="83">
        <v>0</v>
      </c>
      <c r="J44" s="15"/>
      <c r="K44" s="15"/>
      <c r="L44" s="15"/>
      <c r="M44" s="15"/>
      <c r="N44" s="82">
        <v>0</v>
      </c>
    </row>
    <row r="45" spans="1:14" x14ac:dyDescent="0.25">
      <c r="A45" s="13"/>
      <c r="B45" s="14" t="s">
        <v>31</v>
      </c>
      <c r="C45" s="16">
        <v>0</v>
      </c>
      <c r="D45" s="16">
        <v>0</v>
      </c>
      <c r="E45" s="16">
        <v>94.064083593750013</v>
      </c>
      <c r="F45" s="16">
        <v>0</v>
      </c>
      <c r="G45" s="16">
        <v>0</v>
      </c>
      <c r="H45" s="16">
        <v>0</v>
      </c>
      <c r="I45" s="83">
        <v>94.064083593750013</v>
      </c>
      <c r="J45" s="15"/>
      <c r="K45" s="15"/>
      <c r="L45" s="15"/>
      <c r="M45" s="15"/>
      <c r="N45" s="82">
        <v>94.064083593750013</v>
      </c>
    </row>
    <row r="46" spans="1:14" x14ac:dyDescent="0.25">
      <c r="A46" s="13"/>
      <c r="B46" s="14" t="s">
        <v>149</v>
      </c>
      <c r="C46" s="16">
        <v>0</v>
      </c>
      <c r="D46" s="16">
        <v>0</v>
      </c>
      <c r="E46" s="16">
        <v>975.86599541739963</v>
      </c>
      <c r="F46" s="16">
        <v>28.877728480000002</v>
      </c>
      <c r="G46" s="16">
        <v>0</v>
      </c>
      <c r="H46" s="16">
        <v>0</v>
      </c>
      <c r="I46" s="83">
        <v>1004.7437238973996</v>
      </c>
      <c r="J46" s="15"/>
      <c r="K46" s="15"/>
      <c r="L46" s="15"/>
      <c r="M46" s="15"/>
      <c r="N46" s="82">
        <v>1004.7437238973996</v>
      </c>
    </row>
    <row r="47" spans="1:14" x14ac:dyDescent="0.25">
      <c r="A47" s="13"/>
      <c r="B47" s="14" t="s">
        <v>32</v>
      </c>
      <c r="C47" s="16">
        <v>0</v>
      </c>
      <c r="D47" s="16">
        <v>0</v>
      </c>
      <c r="E47" s="16">
        <v>221.56</v>
      </c>
      <c r="F47" s="16">
        <v>4.2910000000000004</v>
      </c>
      <c r="G47" s="16">
        <v>0</v>
      </c>
      <c r="H47" s="16">
        <v>0</v>
      </c>
      <c r="I47" s="83">
        <v>225.851</v>
      </c>
      <c r="J47" s="15"/>
      <c r="K47" s="15"/>
      <c r="L47" s="15"/>
      <c r="M47" s="15"/>
      <c r="N47" s="82">
        <v>225.851</v>
      </c>
    </row>
    <row r="48" spans="1:14" x14ac:dyDescent="0.25">
      <c r="A48" s="13"/>
      <c r="B48" s="14" t="s">
        <v>33</v>
      </c>
      <c r="C48" s="16">
        <v>0</v>
      </c>
      <c r="D48" s="16">
        <v>0</v>
      </c>
      <c r="E48" s="16">
        <v>0</v>
      </c>
      <c r="F48" s="16">
        <v>0</v>
      </c>
      <c r="G48" s="16">
        <v>0</v>
      </c>
      <c r="H48" s="16">
        <v>0</v>
      </c>
      <c r="I48" s="83">
        <v>0</v>
      </c>
      <c r="J48" s="15"/>
      <c r="K48" s="15"/>
      <c r="L48" s="15"/>
      <c r="M48" s="15"/>
      <c r="N48" s="82">
        <v>0</v>
      </c>
    </row>
    <row r="49" spans="1:14" x14ac:dyDescent="0.25">
      <c r="A49" s="13"/>
      <c r="B49" s="14" t="s">
        <v>34</v>
      </c>
      <c r="C49" s="16">
        <v>0</v>
      </c>
      <c r="D49" s="16">
        <v>0</v>
      </c>
      <c r="E49" s="16">
        <v>0</v>
      </c>
      <c r="F49" s="16">
        <v>19.661436000000002</v>
      </c>
      <c r="G49" s="16">
        <v>0</v>
      </c>
      <c r="H49" s="16">
        <v>0</v>
      </c>
      <c r="I49" s="83">
        <v>19.661436000000002</v>
      </c>
      <c r="J49" s="15"/>
      <c r="K49" s="15"/>
      <c r="L49" s="15"/>
      <c r="M49" s="15"/>
      <c r="N49" s="82">
        <v>19.661436000000002</v>
      </c>
    </row>
    <row r="50" spans="1:14" x14ac:dyDescent="0.25">
      <c r="A50" s="13"/>
      <c r="B50" s="14" t="s">
        <v>35</v>
      </c>
      <c r="C50" s="16">
        <v>0</v>
      </c>
      <c r="D50" s="16">
        <v>0</v>
      </c>
      <c r="E50" s="16">
        <v>0</v>
      </c>
      <c r="F50" s="16">
        <v>0</v>
      </c>
      <c r="G50" s="16">
        <v>0</v>
      </c>
      <c r="H50" s="16">
        <v>0</v>
      </c>
      <c r="I50" s="83">
        <v>0</v>
      </c>
      <c r="J50" s="15"/>
      <c r="K50" s="15"/>
      <c r="L50" s="15"/>
      <c r="M50" s="15"/>
      <c r="N50" s="82">
        <v>0</v>
      </c>
    </row>
    <row r="51" spans="1:14" x14ac:dyDescent="0.25">
      <c r="A51" s="13"/>
      <c r="B51" s="14" t="s">
        <v>36</v>
      </c>
      <c r="C51" s="16">
        <v>0</v>
      </c>
      <c r="D51" s="16">
        <v>0</v>
      </c>
      <c r="E51" s="16">
        <v>0</v>
      </c>
      <c r="F51" s="16">
        <v>125.21978181818181</v>
      </c>
      <c r="G51" s="16">
        <v>0</v>
      </c>
      <c r="H51" s="16">
        <v>0</v>
      </c>
      <c r="I51" s="83">
        <v>125.21978181818181</v>
      </c>
      <c r="J51" s="15"/>
      <c r="K51" s="15"/>
      <c r="L51" s="15"/>
      <c r="M51" s="15"/>
      <c r="N51" s="82">
        <v>125.21978181818181</v>
      </c>
    </row>
    <row r="52" spans="1:14" x14ac:dyDescent="0.25">
      <c r="A52" s="13"/>
      <c r="B52" s="103" t="s">
        <v>49</v>
      </c>
      <c r="C52" s="103"/>
      <c r="D52" s="103"/>
      <c r="E52" s="103"/>
      <c r="F52" s="103"/>
      <c r="G52" s="103"/>
      <c r="H52" s="103"/>
      <c r="I52" s="103"/>
      <c r="J52" s="103"/>
      <c r="K52" s="103"/>
      <c r="L52" s="103"/>
      <c r="M52" s="103"/>
      <c r="N52" s="104"/>
    </row>
    <row r="53" spans="1:14" x14ac:dyDescent="0.25">
      <c r="A53" s="30"/>
      <c r="B53" s="14" t="s">
        <v>29</v>
      </c>
      <c r="C53" s="16">
        <v>1.403009116</v>
      </c>
      <c r="D53" s="16">
        <v>32.377068496</v>
      </c>
      <c r="E53" s="16">
        <v>408.14923842400003</v>
      </c>
      <c r="F53" s="16">
        <v>1.1483640000000002</v>
      </c>
      <c r="G53" s="16">
        <v>0.39970277599999998</v>
      </c>
      <c r="H53" s="16">
        <v>10.96051098</v>
      </c>
      <c r="I53" s="83">
        <v>454.43789379200007</v>
      </c>
      <c r="J53" s="16">
        <v>11.060018236000001</v>
      </c>
      <c r="K53" s="16">
        <v>927.07910322868736</v>
      </c>
      <c r="L53" s="16">
        <v>2105.2090353230001</v>
      </c>
      <c r="M53" s="15"/>
      <c r="N53" s="82">
        <v>3497.7860505796875</v>
      </c>
    </row>
    <row r="54" spans="1:14" x14ac:dyDescent="0.25">
      <c r="A54" s="30"/>
      <c r="B54" s="14" t="s">
        <v>30</v>
      </c>
      <c r="C54" s="16">
        <v>0</v>
      </c>
      <c r="D54" s="16">
        <v>0</v>
      </c>
      <c r="E54" s="16">
        <v>0</v>
      </c>
      <c r="F54" s="16">
        <v>0</v>
      </c>
      <c r="G54" s="16">
        <v>0</v>
      </c>
      <c r="H54" s="16">
        <v>0</v>
      </c>
      <c r="I54" s="83">
        <v>0</v>
      </c>
      <c r="J54" s="16">
        <v>0</v>
      </c>
      <c r="K54" s="16">
        <v>0</v>
      </c>
      <c r="L54" s="16">
        <v>0</v>
      </c>
      <c r="M54" s="15"/>
      <c r="N54" s="82">
        <v>0</v>
      </c>
    </row>
    <row r="55" spans="1:14" x14ac:dyDescent="0.25">
      <c r="A55" s="30"/>
      <c r="B55" s="14" t="s">
        <v>167</v>
      </c>
      <c r="C55" s="16">
        <v>0</v>
      </c>
      <c r="D55" s="16">
        <v>0</v>
      </c>
      <c r="E55" s="16">
        <v>0</v>
      </c>
      <c r="F55" s="16">
        <v>0</v>
      </c>
      <c r="G55" s="16">
        <v>0</v>
      </c>
      <c r="H55" s="16">
        <v>0</v>
      </c>
      <c r="I55" s="83">
        <v>0</v>
      </c>
      <c r="J55" s="16">
        <v>0</v>
      </c>
      <c r="K55" s="16">
        <v>0</v>
      </c>
      <c r="L55" s="16">
        <v>0</v>
      </c>
      <c r="M55" s="15"/>
      <c r="N55" s="82">
        <v>0</v>
      </c>
    </row>
    <row r="56" spans="1:14" x14ac:dyDescent="0.25">
      <c r="A56" s="30"/>
      <c r="B56" s="14" t="s">
        <v>31</v>
      </c>
      <c r="C56" s="16">
        <v>0</v>
      </c>
      <c r="D56" s="16">
        <v>0</v>
      </c>
      <c r="E56" s="16">
        <v>69.511188893795023</v>
      </c>
      <c r="F56" s="16">
        <v>15.08201532</v>
      </c>
      <c r="G56" s="16">
        <v>0</v>
      </c>
      <c r="H56" s="16">
        <v>1.1173728515625001</v>
      </c>
      <c r="I56" s="83">
        <v>85.710577065357512</v>
      </c>
      <c r="J56" s="16">
        <v>0.20039206695556641</v>
      </c>
      <c r="K56" s="16">
        <v>-62.891040873035742</v>
      </c>
      <c r="L56" s="16">
        <v>0.67153502197265635</v>
      </c>
      <c r="M56" s="15"/>
      <c r="N56" s="82">
        <v>23.691463281249998</v>
      </c>
    </row>
    <row r="57" spans="1:14" x14ac:dyDescent="0.25">
      <c r="A57" s="30"/>
      <c r="B57" s="14" t="s">
        <v>149</v>
      </c>
      <c r="C57" s="16">
        <v>40.876105180333802</v>
      </c>
      <c r="D57" s="16">
        <v>8.6403557140169536</v>
      </c>
      <c r="E57" s="16">
        <v>23.347963445309091</v>
      </c>
      <c r="F57" s="16">
        <v>4.3341348355170339E-2</v>
      </c>
      <c r="G57" s="16">
        <v>413.91453888631645</v>
      </c>
      <c r="H57" s="16">
        <v>81.510402615640189</v>
      </c>
      <c r="I57" s="83">
        <v>568.33270718997164</v>
      </c>
      <c r="J57" s="16">
        <v>201.64917370468231</v>
      </c>
      <c r="K57" s="16">
        <v>169.52266986991344</v>
      </c>
      <c r="L57" s="16">
        <v>109.12420957802884</v>
      </c>
      <c r="M57" s="15"/>
      <c r="N57" s="82">
        <v>1048.6287603425963</v>
      </c>
    </row>
    <row r="58" spans="1:14" x14ac:dyDescent="0.25">
      <c r="A58" s="30"/>
      <c r="B58" s="14" t="s">
        <v>32</v>
      </c>
      <c r="C58" s="16">
        <v>0</v>
      </c>
      <c r="D58" s="16">
        <v>0</v>
      </c>
      <c r="E58" s="16">
        <v>81.129339999999999</v>
      </c>
      <c r="F58" s="16">
        <v>0</v>
      </c>
      <c r="G58" s="16">
        <v>0</v>
      </c>
      <c r="H58" s="16">
        <v>0</v>
      </c>
      <c r="I58" s="83">
        <v>81.129339999999999</v>
      </c>
      <c r="J58" s="16">
        <v>344.35434000000004</v>
      </c>
      <c r="K58" s="16">
        <v>9.9999998928979041E-6</v>
      </c>
      <c r="L58" s="16">
        <v>0</v>
      </c>
      <c r="M58" s="15"/>
      <c r="N58" s="82">
        <v>425.48368999999997</v>
      </c>
    </row>
    <row r="59" spans="1:14" x14ac:dyDescent="0.25">
      <c r="A59" s="30"/>
      <c r="B59" s="14" t="s">
        <v>33</v>
      </c>
      <c r="C59" s="16">
        <v>0</v>
      </c>
      <c r="D59" s="16">
        <v>0</v>
      </c>
      <c r="E59" s="16">
        <v>0</v>
      </c>
      <c r="F59" s="16">
        <v>0</v>
      </c>
      <c r="G59" s="16">
        <v>0</v>
      </c>
      <c r="H59" s="16">
        <v>0</v>
      </c>
      <c r="I59" s="83">
        <v>0</v>
      </c>
      <c r="J59" s="16">
        <v>0</v>
      </c>
      <c r="K59" s="16">
        <v>0</v>
      </c>
      <c r="L59" s="16">
        <v>0</v>
      </c>
      <c r="M59" s="15"/>
      <c r="N59" s="82">
        <v>0</v>
      </c>
    </row>
    <row r="60" spans="1:14" x14ac:dyDescent="0.25">
      <c r="A60" s="30"/>
      <c r="B60" s="14" t="s">
        <v>34</v>
      </c>
      <c r="C60" s="16">
        <v>20.098221600000002</v>
      </c>
      <c r="D60" s="16">
        <v>121.9547448</v>
      </c>
      <c r="E60" s="16">
        <v>456.80078399999996</v>
      </c>
      <c r="F60" s="16">
        <v>31.621078400000044</v>
      </c>
      <c r="G60" s="16">
        <v>12.435199200000003</v>
      </c>
      <c r="H60" s="16">
        <v>104.4075852</v>
      </c>
      <c r="I60" s="83">
        <v>747.3176132000001</v>
      </c>
      <c r="J60" s="16">
        <v>145.59323040000001</v>
      </c>
      <c r="K60" s="16">
        <v>-1.1245600000037825E-2</v>
      </c>
      <c r="L60" s="16">
        <v>52.592400000000005</v>
      </c>
      <c r="M60" s="15"/>
      <c r="N60" s="82">
        <v>945.49199800000008</v>
      </c>
    </row>
    <row r="61" spans="1:14" x14ac:dyDescent="0.25">
      <c r="A61" s="30"/>
      <c r="B61" s="14" t="s">
        <v>35</v>
      </c>
      <c r="C61" s="16">
        <v>0</v>
      </c>
      <c r="D61" s="16">
        <v>0</v>
      </c>
      <c r="E61" s="16">
        <v>0</v>
      </c>
      <c r="F61" s="16">
        <v>0</v>
      </c>
      <c r="G61" s="16">
        <v>0</v>
      </c>
      <c r="H61" s="16">
        <v>0</v>
      </c>
      <c r="I61" s="83">
        <v>0</v>
      </c>
      <c r="J61" s="16">
        <v>0</v>
      </c>
      <c r="K61" s="16">
        <v>0</v>
      </c>
      <c r="L61" s="16">
        <v>0</v>
      </c>
      <c r="M61" s="15"/>
      <c r="N61" s="82">
        <v>0</v>
      </c>
    </row>
    <row r="62" spans="1:14" x14ac:dyDescent="0.25">
      <c r="A62" s="31"/>
      <c r="B62" s="14" t="s">
        <v>36</v>
      </c>
      <c r="C62" s="16">
        <v>0</v>
      </c>
      <c r="D62" s="16">
        <v>0</v>
      </c>
      <c r="E62" s="16">
        <v>0</v>
      </c>
      <c r="F62" s="16">
        <v>0</v>
      </c>
      <c r="G62" s="16">
        <v>0</v>
      </c>
      <c r="H62" s="16">
        <v>0</v>
      </c>
      <c r="I62" s="83">
        <v>0</v>
      </c>
      <c r="J62" s="16">
        <v>0</v>
      </c>
      <c r="K62" s="16">
        <v>38.259999999999984</v>
      </c>
      <c r="L62" s="16">
        <v>0</v>
      </c>
      <c r="M62" s="15"/>
      <c r="N62" s="82">
        <v>38.259999999999984</v>
      </c>
    </row>
    <row r="63" spans="1:14" ht="15.75" thickBot="1" x14ac:dyDescent="0.3">
      <c r="A63" s="31"/>
      <c r="B63" s="32" t="s">
        <v>50</v>
      </c>
      <c r="C63" s="16">
        <v>0</v>
      </c>
      <c r="D63" s="16">
        <v>0</v>
      </c>
      <c r="E63" s="16">
        <v>18.940537928452613</v>
      </c>
      <c r="F63" s="16">
        <v>0</v>
      </c>
      <c r="G63" s="16">
        <v>6.9752984303588867</v>
      </c>
      <c r="H63" s="16">
        <v>23.549786044849611</v>
      </c>
      <c r="I63" s="83">
        <v>49.465622403661115</v>
      </c>
      <c r="J63" s="16">
        <v>0</v>
      </c>
      <c r="K63" s="16">
        <v>0</v>
      </c>
      <c r="L63" s="16">
        <v>0</v>
      </c>
      <c r="M63" s="16">
        <v>0</v>
      </c>
      <c r="N63" s="82">
        <v>49.465622403661115</v>
      </c>
    </row>
    <row r="64" spans="1:14" x14ac:dyDescent="0.25">
      <c r="A64" s="18">
        <v>3</v>
      </c>
      <c r="B64" s="105" t="s">
        <v>37</v>
      </c>
      <c r="C64" s="105"/>
      <c r="D64" s="105"/>
      <c r="E64" s="105"/>
      <c r="F64" s="105"/>
      <c r="G64" s="105"/>
      <c r="H64" s="105"/>
      <c r="I64" s="105"/>
      <c r="J64" s="105"/>
      <c r="K64" s="105"/>
      <c r="L64" s="105"/>
      <c r="M64" s="105"/>
      <c r="N64" s="106"/>
    </row>
    <row r="65" spans="1:14" x14ac:dyDescent="0.25">
      <c r="A65" s="13"/>
      <c r="B65" s="14" t="s">
        <v>38</v>
      </c>
      <c r="C65" s="15"/>
      <c r="D65" s="15"/>
      <c r="E65" s="15"/>
      <c r="F65" s="15"/>
      <c r="G65" s="15"/>
      <c r="H65" s="15"/>
      <c r="I65" s="15"/>
      <c r="J65" s="15"/>
      <c r="K65" s="15"/>
      <c r="L65" s="15"/>
      <c r="M65" s="16">
        <v>3043.7156856549705</v>
      </c>
      <c r="N65" s="82">
        <v>3043.7156856549705</v>
      </c>
    </row>
    <row r="66" spans="1:14" x14ac:dyDescent="0.25">
      <c r="A66" s="13"/>
      <c r="B66" s="14" t="s">
        <v>39</v>
      </c>
      <c r="C66" s="15"/>
      <c r="D66" s="15"/>
      <c r="E66" s="15"/>
      <c r="F66" s="15"/>
      <c r="G66" s="15"/>
      <c r="H66" s="15"/>
      <c r="I66" s="15"/>
      <c r="J66" s="15"/>
      <c r="K66" s="15"/>
      <c r="L66" s="15"/>
      <c r="M66" s="16">
        <v>2049.9381409964767</v>
      </c>
      <c r="N66" s="82">
        <v>2049.9381409964767</v>
      </c>
    </row>
    <row r="67" spans="1:14" x14ac:dyDescent="0.25">
      <c r="A67" s="12">
        <v>4</v>
      </c>
      <c r="B67" s="107" t="s">
        <v>40</v>
      </c>
      <c r="C67" s="107"/>
      <c r="D67" s="107"/>
      <c r="E67" s="107"/>
      <c r="F67" s="107"/>
      <c r="G67" s="107"/>
      <c r="H67" s="107"/>
      <c r="I67" s="107"/>
      <c r="J67" s="107"/>
      <c r="K67" s="107"/>
      <c r="L67" s="107"/>
      <c r="M67" s="107"/>
      <c r="N67" s="108"/>
    </row>
    <row r="68" spans="1:14" x14ac:dyDescent="0.25">
      <c r="A68" s="13"/>
      <c r="B68" s="14" t="s">
        <v>41</v>
      </c>
      <c r="C68" s="15"/>
      <c r="D68" s="15"/>
      <c r="E68" s="15"/>
      <c r="F68" s="15"/>
      <c r="G68" s="15"/>
      <c r="H68" s="15"/>
      <c r="I68" s="15"/>
      <c r="J68" s="15"/>
      <c r="K68" s="16">
        <v>49.465622403661115</v>
      </c>
      <c r="L68" s="15"/>
      <c r="M68" s="15"/>
      <c r="N68" s="82">
        <v>49.465622403661115</v>
      </c>
    </row>
    <row r="69" spans="1:14" ht="15.75" thickBot="1" x14ac:dyDescent="0.3">
      <c r="A69" s="13"/>
      <c r="B69" s="14" t="s">
        <v>42</v>
      </c>
      <c r="C69" s="16">
        <v>0</v>
      </c>
      <c r="D69" s="16">
        <v>0</v>
      </c>
      <c r="E69" s="16">
        <v>147.28954000000002</v>
      </c>
      <c r="F69" s="16">
        <v>0</v>
      </c>
      <c r="G69" s="16">
        <v>0</v>
      </c>
      <c r="H69" s="16">
        <v>0</v>
      </c>
      <c r="I69" s="83">
        <v>147.28954000000002</v>
      </c>
      <c r="J69" s="15"/>
      <c r="K69" s="15"/>
      <c r="L69" s="15"/>
      <c r="M69" s="15"/>
      <c r="N69" s="82">
        <v>147.28954000000002</v>
      </c>
    </row>
    <row r="70" spans="1:14" ht="15.75" thickBot="1" x14ac:dyDescent="0.3">
      <c r="A70" s="19">
        <v>5</v>
      </c>
      <c r="B70" s="20" t="s">
        <v>51</v>
      </c>
      <c r="C70" s="20">
        <v>713.71202589633367</v>
      </c>
      <c r="D70" s="20">
        <v>6467.0982227921986</v>
      </c>
      <c r="E70" s="20">
        <v>2766.5363934177062</v>
      </c>
      <c r="F70" s="20">
        <v>2720.522801702537</v>
      </c>
      <c r="G70" s="20">
        <v>433.72473929267534</v>
      </c>
      <c r="H70" s="20">
        <v>221.54565769205232</v>
      </c>
      <c r="I70" s="20">
        <v>13323.139840793503</v>
      </c>
      <c r="J70" s="20">
        <v>702.85715440763795</v>
      </c>
      <c r="K70" s="20">
        <v>1121.4251190292262</v>
      </c>
      <c r="L70" s="20">
        <v>2267.5971799230015</v>
      </c>
      <c r="M70" s="20">
        <v>5093.6538266514472</v>
      </c>
      <c r="N70" s="84">
        <v>22508.673120804811</v>
      </c>
    </row>
    <row r="72" spans="1:14" x14ac:dyDescent="0.25">
      <c r="A72" t="s">
        <v>168</v>
      </c>
      <c r="B72" s="47"/>
    </row>
  </sheetData>
  <mergeCells count="27">
    <mergeCell ref="N3:N5"/>
    <mergeCell ref="C4:I4"/>
    <mergeCell ref="J4:J5"/>
    <mergeCell ref="A3:B3"/>
    <mergeCell ref="C3:J3"/>
    <mergeCell ref="K3:K5"/>
    <mergeCell ref="L3:L5"/>
    <mergeCell ref="M3:M5"/>
    <mergeCell ref="B7:N7"/>
    <mergeCell ref="B11:N11"/>
    <mergeCell ref="B12:N12"/>
    <mergeCell ref="B23:N23"/>
    <mergeCell ref="B26:N26"/>
    <mergeCell ref="B52:N52"/>
    <mergeCell ref="B64:N64"/>
    <mergeCell ref="B67:N67"/>
    <mergeCell ref="N32:N34"/>
    <mergeCell ref="C33:I33"/>
    <mergeCell ref="J33:J34"/>
    <mergeCell ref="B36:N36"/>
    <mergeCell ref="B40:N40"/>
    <mergeCell ref="B41:N41"/>
    <mergeCell ref="A32:B32"/>
    <mergeCell ref="C32:I32"/>
    <mergeCell ref="K32:K34"/>
    <mergeCell ref="L32:L34"/>
    <mergeCell ref="M32:M34"/>
  </mergeCells>
  <pageMargins left="0.7" right="0.7" top="0.75" bottom="0.75" header="0.3" footer="0.3"/>
  <pageSetup paperSize="8" orientation="landscape" r:id="rId1"/>
  <rowBreaks count="1" manualBreakCount="1">
    <brk id="3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72"/>
  <sheetViews>
    <sheetView zoomScaleNormal="100" workbookViewId="0">
      <selection activeCell="F1" sqref="F1"/>
    </sheetView>
  </sheetViews>
  <sheetFormatPr defaultRowHeight="15" x14ac:dyDescent="0.25"/>
  <cols>
    <col min="2" max="2" width="35.85546875" customWidth="1"/>
    <col min="5" max="5" width="11" customWidth="1"/>
    <col min="6" max="6" width="9.42578125" customWidth="1"/>
    <col min="7" max="7" width="10.85546875" customWidth="1"/>
    <col min="10" max="10" width="11.42578125" customWidth="1"/>
    <col min="11" max="11" width="11" customWidth="1"/>
    <col min="13" max="13" width="10.42578125" customWidth="1"/>
  </cols>
  <sheetData>
    <row r="1" spans="1:14" x14ac:dyDescent="0.25">
      <c r="A1" s="33" t="s">
        <v>160</v>
      </c>
    </row>
    <row r="2" spans="1:14" ht="15.75" thickBot="1" x14ac:dyDescent="0.3"/>
    <row r="3" spans="1:14" x14ac:dyDescent="0.25">
      <c r="A3" s="121" t="s">
        <v>169</v>
      </c>
      <c r="B3" s="122"/>
      <c r="C3" s="123" t="s">
        <v>7</v>
      </c>
      <c r="D3" s="123"/>
      <c r="E3" s="123"/>
      <c r="F3" s="123"/>
      <c r="G3" s="123"/>
      <c r="H3" s="123"/>
      <c r="I3" s="123"/>
      <c r="J3" s="123"/>
      <c r="K3" s="124" t="s">
        <v>8</v>
      </c>
      <c r="L3" s="124" t="s">
        <v>9</v>
      </c>
      <c r="M3" s="124" t="s">
        <v>10</v>
      </c>
      <c r="N3" s="117" t="s">
        <v>11</v>
      </c>
    </row>
    <row r="4" spans="1:14" x14ac:dyDescent="0.25">
      <c r="A4" s="4"/>
      <c r="B4" s="5"/>
      <c r="C4" s="119" t="s">
        <v>124</v>
      </c>
      <c r="D4" s="119"/>
      <c r="E4" s="119"/>
      <c r="F4" s="119"/>
      <c r="G4" s="119"/>
      <c r="H4" s="119"/>
      <c r="I4" s="119"/>
      <c r="J4" s="120" t="s">
        <v>12</v>
      </c>
      <c r="K4" s="120"/>
      <c r="L4" s="120"/>
      <c r="M4" s="120"/>
      <c r="N4" s="118"/>
    </row>
    <row r="5" spans="1:14" ht="60.6" customHeight="1" x14ac:dyDescent="0.25">
      <c r="A5" s="4"/>
      <c r="B5" s="5"/>
      <c r="C5" s="7" t="s">
        <v>172</v>
      </c>
      <c r="D5" s="7" t="s">
        <v>171</v>
      </c>
      <c r="E5" s="7" t="s">
        <v>13</v>
      </c>
      <c r="F5" s="7" t="s">
        <v>14</v>
      </c>
      <c r="G5" s="7" t="s">
        <v>15</v>
      </c>
      <c r="H5" s="7" t="s">
        <v>16</v>
      </c>
      <c r="I5" s="6" t="s">
        <v>17</v>
      </c>
      <c r="J5" s="120"/>
      <c r="K5" s="120"/>
      <c r="L5" s="120"/>
      <c r="M5" s="120"/>
      <c r="N5" s="118"/>
    </row>
    <row r="6" spans="1:14" x14ac:dyDescent="0.25">
      <c r="A6" s="4"/>
      <c r="B6" s="8" t="s">
        <v>125</v>
      </c>
      <c r="C6" s="9">
        <v>1</v>
      </c>
      <c r="D6" s="9">
        <v>2</v>
      </c>
      <c r="E6" s="9">
        <v>3</v>
      </c>
      <c r="F6" s="9">
        <v>4</v>
      </c>
      <c r="G6" s="9">
        <v>7</v>
      </c>
      <c r="H6" s="9" t="s">
        <v>18</v>
      </c>
      <c r="I6" s="9"/>
      <c r="J6" s="10" t="s">
        <v>19</v>
      </c>
      <c r="K6" s="10" t="s">
        <v>20</v>
      </c>
      <c r="L6" s="10" t="s">
        <v>21</v>
      </c>
      <c r="M6" s="10" t="s">
        <v>22</v>
      </c>
      <c r="N6" s="11"/>
    </row>
    <row r="7" spans="1:14" x14ac:dyDescent="0.25">
      <c r="A7" s="12">
        <v>1</v>
      </c>
      <c r="B7" s="107" t="s">
        <v>23</v>
      </c>
      <c r="C7" s="107"/>
      <c r="D7" s="107"/>
      <c r="E7" s="107"/>
      <c r="F7" s="107"/>
      <c r="G7" s="107"/>
      <c r="H7" s="107"/>
      <c r="I7" s="107"/>
      <c r="J7" s="107"/>
      <c r="K7" s="107"/>
      <c r="L7" s="107"/>
      <c r="M7" s="107"/>
      <c r="N7" s="108"/>
    </row>
    <row r="8" spans="1:14" x14ac:dyDescent="0.25">
      <c r="A8" s="13"/>
      <c r="B8" s="14" t="s">
        <v>24</v>
      </c>
      <c r="C8" s="15"/>
      <c r="D8" s="15"/>
      <c r="E8" s="15"/>
      <c r="F8" s="15"/>
      <c r="G8" s="15"/>
      <c r="H8" s="15"/>
      <c r="I8" s="15"/>
      <c r="J8" s="15"/>
      <c r="K8" s="15"/>
      <c r="L8" s="15"/>
      <c r="M8" s="16">
        <v>7010.9856069583639</v>
      </c>
      <c r="N8" s="82">
        <v>7010.9856069583639</v>
      </c>
    </row>
    <row r="9" spans="1:14" x14ac:dyDescent="0.25">
      <c r="A9" s="13"/>
      <c r="B9" s="14" t="s">
        <v>25</v>
      </c>
      <c r="C9" s="15"/>
      <c r="D9" s="15"/>
      <c r="E9" s="15"/>
      <c r="F9" s="15"/>
      <c r="G9" s="15"/>
      <c r="H9" s="15"/>
      <c r="I9" s="15"/>
      <c r="J9" s="15"/>
      <c r="K9" s="15"/>
      <c r="L9" s="15"/>
      <c r="M9" s="16">
        <v>36.943062640000001</v>
      </c>
      <c r="N9" s="82">
        <v>36.943062640000001</v>
      </c>
    </row>
    <row r="10" spans="1:14" ht="15.75" thickBot="1" x14ac:dyDescent="0.3">
      <c r="A10" s="13"/>
      <c r="B10" s="14" t="s">
        <v>26</v>
      </c>
      <c r="C10" s="15"/>
      <c r="D10" s="15"/>
      <c r="E10" s="15"/>
      <c r="F10" s="15"/>
      <c r="G10" s="15"/>
      <c r="H10" s="15"/>
      <c r="I10" s="15"/>
      <c r="J10" s="15"/>
      <c r="K10" s="15"/>
      <c r="L10" s="15"/>
      <c r="M10" s="16">
        <v>0</v>
      </c>
      <c r="N10" s="82">
        <v>0</v>
      </c>
    </row>
    <row r="11" spans="1:14" x14ac:dyDescent="0.25">
      <c r="A11" s="18">
        <v>2</v>
      </c>
      <c r="B11" s="105" t="s">
        <v>27</v>
      </c>
      <c r="C11" s="105"/>
      <c r="D11" s="105"/>
      <c r="E11" s="105"/>
      <c r="F11" s="105"/>
      <c r="G11" s="105"/>
      <c r="H11" s="105"/>
      <c r="I11" s="105"/>
      <c r="J11" s="105"/>
      <c r="K11" s="105"/>
      <c r="L11" s="105"/>
      <c r="M11" s="105"/>
      <c r="N11" s="106"/>
    </row>
    <row r="12" spans="1:14" x14ac:dyDescent="0.25">
      <c r="A12" s="13"/>
      <c r="B12" s="103" t="s">
        <v>28</v>
      </c>
      <c r="C12" s="103"/>
      <c r="D12" s="103"/>
      <c r="E12" s="103"/>
      <c r="F12" s="103"/>
      <c r="G12" s="103"/>
      <c r="H12" s="103"/>
      <c r="I12" s="103"/>
      <c r="J12" s="103"/>
      <c r="K12" s="103"/>
      <c r="L12" s="103"/>
      <c r="M12" s="103"/>
      <c r="N12" s="104"/>
    </row>
    <row r="13" spans="1:14" x14ac:dyDescent="0.25">
      <c r="A13" s="13"/>
      <c r="B13" s="14" t="s">
        <v>29</v>
      </c>
      <c r="C13" s="16">
        <v>0</v>
      </c>
      <c r="D13" s="16">
        <v>5965.0041989220008</v>
      </c>
      <c r="E13" s="16">
        <v>35.890454582000004</v>
      </c>
      <c r="F13" s="16">
        <v>21.040200000000002</v>
      </c>
      <c r="G13" s="16">
        <v>0</v>
      </c>
      <c r="H13" s="16">
        <v>0</v>
      </c>
      <c r="I13" s="83">
        <v>6021.9348535040008</v>
      </c>
      <c r="J13" s="15"/>
      <c r="K13" s="15"/>
      <c r="L13" s="16">
        <v>17.831640884000006</v>
      </c>
      <c r="M13" s="15"/>
      <c r="N13" s="82">
        <v>6039.7664943880009</v>
      </c>
    </row>
    <row r="14" spans="1:14" x14ac:dyDescent="0.25">
      <c r="A14" s="13"/>
      <c r="B14" s="14" t="s">
        <v>30</v>
      </c>
      <c r="C14" s="16">
        <v>0</v>
      </c>
      <c r="D14" s="16">
        <v>0</v>
      </c>
      <c r="E14" s="16">
        <v>0</v>
      </c>
      <c r="F14" s="16">
        <v>0</v>
      </c>
      <c r="G14" s="16">
        <v>0</v>
      </c>
      <c r="H14" s="16">
        <v>0</v>
      </c>
      <c r="I14" s="83">
        <v>0</v>
      </c>
      <c r="J14" s="15"/>
      <c r="K14" s="15"/>
      <c r="L14" s="16">
        <v>0</v>
      </c>
      <c r="M14" s="15"/>
      <c r="N14" s="82">
        <v>0</v>
      </c>
    </row>
    <row r="15" spans="1:14" x14ac:dyDescent="0.25">
      <c r="A15" s="13"/>
      <c r="B15" s="14" t="s">
        <v>167</v>
      </c>
      <c r="C15" s="16">
        <v>0</v>
      </c>
      <c r="D15" s="16">
        <v>0</v>
      </c>
      <c r="E15" s="16">
        <v>0</v>
      </c>
      <c r="F15" s="16">
        <v>0</v>
      </c>
      <c r="G15" s="16">
        <v>0</v>
      </c>
      <c r="H15" s="16">
        <v>0</v>
      </c>
      <c r="I15" s="83">
        <v>0</v>
      </c>
      <c r="J15" s="15"/>
      <c r="K15" s="15"/>
      <c r="L15" s="16">
        <v>0</v>
      </c>
      <c r="M15" s="15"/>
      <c r="N15" s="82">
        <v>0</v>
      </c>
    </row>
    <row r="16" spans="1:14" x14ac:dyDescent="0.25">
      <c r="A16" s="13"/>
      <c r="B16" s="14" t="s">
        <v>31</v>
      </c>
      <c r="C16" s="16">
        <v>0</v>
      </c>
      <c r="D16" s="16">
        <v>0.65500000000000003</v>
      </c>
      <c r="E16" s="16">
        <v>0</v>
      </c>
      <c r="F16" s="16">
        <v>0</v>
      </c>
      <c r="G16" s="16">
        <v>0</v>
      </c>
      <c r="H16" s="16">
        <v>0</v>
      </c>
      <c r="I16" s="83">
        <v>0.65500000000000003</v>
      </c>
      <c r="J16" s="15"/>
      <c r="K16" s="15"/>
      <c r="L16" s="16">
        <v>131.145625</v>
      </c>
      <c r="M16" s="15"/>
      <c r="N16" s="82">
        <v>131.800625</v>
      </c>
    </row>
    <row r="17" spans="1:14" x14ac:dyDescent="0.25">
      <c r="A17" s="13"/>
      <c r="B17" s="14" t="s">
        <v>149</v>
      </c>
      <c r="C17" s="16">
        <v>0</v>
      </c>
      <c r="D17" s="16">
        <v>1.1843999999999999E-3</v>
      </c>
      <c r="E17" s="16">
        <v>858.94196912014911</v>
      </c>
      <c r="F17" s="16">
        <v>0</v>
      </c>
      <c r="G17" s="16">
        <v>0</v>
      </c>
      <c r="H17" s="16">
        <v>0</v>
      </c>
      <c r="I17" s="83">
        <v>858.94315352014917</v>
      </c>
      <c r="J17" s="15"/>
      <c r="K17" s="15"/>
      <c r="L17" s="16">
        <v>1063.7788781104391</v>
      </c>
      <c r="M17" s="15"/>
      <c r="N17" s="82">
        <v>1922.7220316305884</v>
      </c>
    </row>
    <row r="18" spans="1:14" x14ac:dyDescent="0.25">
      <c r="A18" s="13"/>
      <c r="B18" s="14" t="s">
        <v>32</v>
      </c>
      <c r="C18" s="16">
        <v>651.12943999999993</v>
      </c>
      <c r="D18" s="16">
        <v>0</v>
      </c>
      <c r="E18" s="16">
        <v>0</v>
      </c>
      <c r="F18" s="16">
        <v>0</v>
      </c>
      <c r="G18" s="16">
        <v>0</v>
      </c>
      <c r="H18" s="16">
        <v>0</v>
      </c>
      <c r="I18" s="83">
        <v>651.12943999999993</v>
      </c>
      <c r="J18" s="15"/>
      <c r="K18" s="15"/>
      <c r="L18" s="16">
        <v>0</v>
      </c>
      <c r="M18" s="15"/>
      <c r="N18" s="82">
        <v>651.12943999999993</v>
      </c>
    </row>
    <row r="19" spans="1:14" x14ac:dyDescent="0.25">
      <c r="A19" s="13"/>
      <c r="B19" s="14" t="s">
        <v>33</v>
      </c>
      <c r="C19" s="16">
        <v>0</v>
      </c>
      <c r="D19" s="16">
        <v>0</v>
      </c>
      <c r="E19" s="16">
        <v>0</v>
      </c>
      <c r="F19" s="16">
        <v>0</v>
      </c>
      <c r="G19" s="16">
        <v>0</v>
      </c>
      <c r="H19" s="16">
        <v>0</v>
      </c>
      <c r="I19" s="83">
        <v>0</v>
      </c>
      <c r="J19" s="15"/>
      <c r="K19" s="15"/>
      <c r="L19" s="16">
        <v>0</v>
      </c>
      <c r="M19" s="15"/>
      <c r="N19" s="82">
        <v>0</v>
      </c>
    </row>
    <row r="20" spans="1:14" x14ac:dyDescent="0.25">
      <c r="A20" s="13"/>
      <c r="B20" s="14" t="s">
        <v>34</v>
      </c>
      <c r="C20" s="16">
        <v>0</v>
      </c>
      <c r="D20" s="16">
        <v>0</v>
      </c>
      <c r="E20" s="16">
        <v>0</v>
      </c>
      <c r="F20" s="16">
        <v>940.73966800000017</v>
      </c>
      <c r="G20" s="16">
        <v>0</v>
      </c>
      <c r="H20" s="16">
        <v>0</v>
      </c>
      <c r="I20" s="83">
        <v>940.73966800000017</v>
      </c>
      <c r="J20" s="15"/>
      <c r="K20" s="15"/>
      <c r="L20" s="16">
        <v>37.997999999999998</v>
      </c>
      <c r="M20" s="15"/>
      <c r="N20" s="82">
        <v>978.73766800000021</v>
      </c>
    </row>
    <row r="21" spans="1:14" x14ac:dyDescent="0.25">
      <c r="A21" s="13"/>
      <c r="B21" s="14" t="s">
        <v>35</v>
      </c>
      <c r="C21" s="16">
        <v>0</v>
      </c>
      <c r="D21" s="16">
        <v>0</v>
      </c>
      <c r="E21" s="16">
        <v>0</v>
      </c>
      <c r="F21" s="16">
        <v>0</v>
      </c>
      <c r="G21" s="16">
        <v>0</v>
      </c>
      <c r="H21" s="16">
        <v>0</v>
      </c>
      <c r="I21" s="83">
        <v>0</v>
      </c>
      <c r="J21" s="15"/>
      <c r="K21" s="15"/>
      <c r="L21" s="16">
        <v>0</v>
      </c>
      <c r="M21" s="15"/>
      <c r="N21" s="82">
        <v>0</v>
      </c>
    </row>
    <row r="22" spans="1:14" ht="15.75" thickBot="1" x14ac:dyDescent="0.3">
      <c r="A22" s="13"/>
      <c r="B22" s="14" t="s">
        <v>36</v>
      </c>
      <c r="C22" s="16">
        <v>0</v>
      </c>
      <c r="D22" s="16">
        <v>221.82370363636366</v>
      </c>
      <c r="E22" s="16">
        <v>0</v>
      </c>
      <c r="F22" s="16">
        <v>0</v>
      </c>
      <c r="G22" s="16">
        <v>0</v>
      </c>
      <c r="H22" s="16">
        <v>0</v>
      </c>
      <c r="I22" s="83">
        <v>221.82370363636366</v>
      </c>
      <c r="J22" s="15"/>
      <c r="K22" s="15"/>
      <c r="L22" s="16">
        <v>0</v>
      </c>
      <c r="M22" s="15"/>
      <c r="N22" s="82">
        <v>221.82370363636366</v>
      </c>
    </row>
    <row r="23" spans="1:14" x14ac:dyDescent="0.25">
      <c r="A23" s="18">
        <v>3</v>
      </c>
      <c r="B23" s="105" t="s">
        <v>37</v>
      </c>
      <c r="C23" s="105"/>
      <c r="D23" s="105"/>
      <c r="E23" s="105"/>
      <c r="F23" s="105"/>
      <c r="G23" s="105"/>
      <c r="H23" s="105"/>
      <c r="I23" s="105"/>
      <c r="J23" s="105"/>
      <c r="K23" s="105"/>
      <c r="L23" s="105"/>
      <c r="M23" s="105"/>
      <c r="N23" s="106"/>
    </row>
    <row r="24" spans="1:14" x14ac:dyDescent="0.25">
      <c r="A24" s="13"/>
      <c r="B24" s="14" t="s">
        <v>38</v>
      </c>
      <c r="C24" s="16">
        <v>63.798319473261714</v>
      </c>
      <c r="D24" s="16">
        <v>162.5794902143418</v>
      </c>
      <c r="E24" s="16">
        <v>1365.3063967153225</v>
      </c>
      <c r="F24" s="16">
        <v>83.737146289062508</v>
      </c>
      <c r="G24" s="16">
        <v>421.97982670366957</v>
      </c>
      <c r="H24" s="16">
        <v>226.60809503924258</v>
      </c>
      <c r="I24" s="83">
        <v>2324.0092744349008</v>
      </c>
      <c r="J24" s="16">
        <v>733.05435514024225</v>
      </c>
      <c r="K24" s="15"/>
      <c r="L24" s="15"/>
      <c r="M24" s="15"/>
      <c r="N24" s="82">
        <v>3057.0636295751428</v>
      </c>
    </row>
    <row r="25" spans="1:14" x14ac:dyDescent="0.25">
      <c r="A25" s="13"/>
      <c r="B25" s="14" t="s">
        <v>39</v>
      </c>
      <c r="C25" s="16">
        <v>0</v>
      </c>
      <c r="D25" s="16">
        <v>0</v>
      </c>
      <c r="E25" s="16">
        <v>438.73243615985103</v>
      </c>
      <c r="F25" s="16">
        <v>1760.9743789083634</v>
      </c>
      <c r="G25" s="16">
        <v>0</v>
      </c>
      <c r="H25" s="16">
        <v>0</v>
      </c>
      <c r="I25" s="83">
        <v>2199.7068150682144</v>
      </c>
      <c r="J25" s="16">
        <v>0</v>
      </c>
      <c r="K25" s="15"/>
      <c r="L25" s="15"/>
      <c r="M25" s="15"/>
      <c r="N25" s="82">
        <v>2199.7068150682144</v>
      </c>
    </row>
    <row r="26" spans="1:14" x14ac:dyDescent="0.25">
      <c r="A26" s="12">
        <v>4</v>
      </c>
      <c r="B26" s="107" t="s">
        <v>40</v>
      </c>
      <c r="C26" s="107"/>
      <c r="D26" s="107"/>
      <c r="E26" s="107"/>
      <c r="F26" s="107"/>
      <c r="G26" s="107"/>
      <c r="H26" s="107"/>
      <c r="I26" s="107"/>
      <c r="J26" s="107"/>
      <c r="K26" s="107"/>
      <c r="L26" s="107"/>
      <c r="M26" s="107"/>
      <c r="N26" s="108"/>
    </row>
    <row r="27" spans="1:14" x14ac:dyDescent="0.25">
      <c r="A27" s="13"/>
      <c r="B27" s="14" t="s">
        <v>41</v>
      </c>
      <c r="C27" s="16">
        <v>0</v>
      </c>
      <c r="D27" s="16">
        <v>0</v>
      </c>
      <c r="E27" s="16">
        <v>19.600000000000001</v>
      </c>
      <c r="F27" s="16">
        <v>0</v>
      </c>
      <c r="G27" s="16">
        <v>8.1</v>
      </c>
      <c r="H27" s="16">
        <v>24.3</v>
      </c>
      <c r="I27" s="83">
        <v>52</v>
      </c>
      <c r="J27" s="16">
        <v>0</v>
      </c>
      <c r="K27" s="15"/>
      <c r="L27" s="15"/>
      <c r="M27" s="15"/>
      <c r="N27" s="82">
        <v>52</v>
      </c>
    </row>
    <row r="28" spans="1:14" ht="15.75" thickBot="1" x14ac:dyDescent="0.3">
      <c r="A28" s="13"/>
      <c r="B28" s="14" t="s">
        <v>42</v>
      </c>
      <c r="C28" s="15"/>
      <c r="D28" s="15"/>
      <c r="E28" s="15"/>
      <c r="F28" s="15"/>
      <c r="G28" s="15"/>
      <c r="H28" s="15"/>
      <c r="I28" s="15"/>
      <c r="J28" s="15"/>
      <c r="K28" s="16">
        <v>175.39783439999999</v>
      </c>
      <c r="L28" s="15"/>
      <c r="M28" s="15"/>
      <c r="N28" s="82">
        <v>175.39783439999999</v>
      </c>
    </row>
    <row r="29" spans="1:14" ht="15.75" thickBot="1" x14ac:dyDescent="0.3">
      <c r="A29" s="19">
        <v>5</v>
      </c>
      <c r="B29" s="20" t="s">
        <v>43</v>
      </c>
      <c r="C29" s="20">
        <v>714.92775947326163</v>
      </c>
      <c r="D29" s="20">
        <v>6350.0635771727057</v>
      </c>
      <c r="E29" s="20">
        <v>2718.4712565773225</v>
      </c>
      <c r="F29" s="20">
        <v>2806.4913931974261</v>
      </c>
      <c r="G29" s="20">
        <v>430.0798267036696</v>
      </c>
      <c r="H29" s="20">
        <v>250.9080950392426</v>
      </c>
      <c r="I29" s="20">
        <v>13270.941908163632</v>
      </c>
      <c r="J29" s="20">
        <v>733.05435514024225</v>
      </c>
      <c r="K29" s="20">
        <v>175.39783439999999</v>
      </c>
      <c r="L29" s="20">
        <v>1250.7541439944391</v>
      </c>
      <c r="M29" s="20">
        <v>7047.9286695983637</v>
      </c>
      <c r="N29" s="84">
        <v>22478.076911296674</v>
      </c>
    </row>
    <row r="31" spans="1:14" ht="15.75" thickBot="1" x14ac:dyDescent="0.3"/>
    <row r="32" spans="1:14" ht="24" x14ac:dyDescent="0.25">
      <c r="A32" s="113" t="s">
        <v>170</v>
      </c>
      <c r="B32" s="114"/>
      <c r="C32" s="115" t="s">
        <v>44</v>
      </c>
      <c r="D32" s="115"/>
      <c r="E32" s="115"/>
      <c r="F32" s="115"/>
      <c r="G32" s="115"/>
      <c r="H32" s="115"/>
      <c r="I32" s="115"/>
      <c r="J32" s="21" t="s">
        <v>45</v>
      </c>
      <c r="K32" s="116" t="s">
        <v>8</v>
      </c>
      <c r="L32" s="116" t="s">
        <v>46</v>
      </c>
      <c r="M32" s="116" t="s">
        <v>47</v>
      </c>
      <c r="N32" s="109" t="s">
        <v>11</v>
      </c>
    </row>
    <row r="33" spans="1:14" x14ac:dyDescent="0.25">
      <c r="A33" s="22"/>
      <c r="B33" s="23"/>
      <c r="C33" s="111" t="s">
        <v>124</v>
      </c>
      <c r="D33" s="111"/>
      <c r="E33" s="111"/>
      <c r="F33" s="111"/>
      <c r="G33" s="111"/>
      <c r="H33" s="111"/>
      <c r="I33" s="111"/>
      <c r="J33" s="112" t="s">
        <v>12</v>
      </c>
      <c r="K33" s="112"/>
      <c r="L33" s="112"/>
      <c r="M33" s="112"/>
      <c r="N33" s="110"/>
    </row>
    <row r="34" spans="1:14" ht="61.5" customHeight="1" x14ac:dyDescent="0.25">
      <c r="A34" s="22"/>
      <c r="B34" s="23"/>
      <c r="C34" s="25" t="s">
        <v>172</v>
      </c>
      <c r="D34" s="25" t="s">
        <v>171</v>
      </c>
      <c r="E34" s="25" t="s">
        <v>13</v>
      </c>
      <c r="F34" s="25" t="s">
        <v>14</v>
      </c>
      <c r="G34" s="25" t="s">
        <v>15</v>
      </c>
      <c r="H34" s="25" t="s">
        <v>16</v>
      </c>
      <c r="I34" s="24" t="s">
        <v>17</v>
      </c>
      <c r="J34" s="112"/>
      <c r="K34" s="112"/>
      <c r="L34" s="112"/>
      <c r="M34" s="112"/>
      <c r="N34" s="110"/>
    </row>
    <row r="35" spans="1:14" x14ac:dyDescent="0.25">
      <c r="A35" s="22"/>
      <c r="B35" s="26" t="s">
        <v>125</v>
      </c>
      <c r="C35" s="9">
        <v>1</v>
      </c>
      <c r="D35" s="9">
        <v>2</v>
      </c>
      <c r="E35" s="9">
        <v>3</v>
      </c>
      <c r="F35" s="9">
        <v>4</v>
      </c>
      <c r="G35" s="9">
        <v>7</v>
      </c>
      <c r="H35" s="27" t="s">
        <v>18</v>
      </c>
      <c r="I35" s="27"/>
      <c r="J35" s="28" t="s">
        <v>19</v>
      </c>
      <c r="K35" s="28" t="s">
        <v>20</v>
      </c>
      <c r="L35" s="28" t="s">
        <v>21</v>
      </c>
      <c r="M35" s="28" t="s">
        <v>22</v>
      </c>
      <c r="N35" s="29"/>
    </row>
    <row r="36" spans="1:14" x14ac:dyDescent="0.25">
      <c r="A36" s="12">
        <v>1</v>
      </c>
      <c r="B36" s="107" t="s">
        <v>23</v>
      </c>
      <c r="C36" s="107"/>
      <c r="D36" s="107"/>
      <c r="E36" s="107"/>
      <c r="F36" s="107"/>
      <c r="G36" s="107"/>
      <c r="H36" s="107"/>
      <c r="I36" s="107"/>
      <c r="J36" s="107"/>
      <c r="K36" s="107"/>
      <c r="L36" s="107"/>
      <c r="M36" s="107"/>
      <c r="N36" s="108"/>
    </row>
    <row r="37" spans="1:14" x14ac:dyDescent="0.25">
      <c r="A37" s="13"/>
      <c r="B37" s="14" t="s">
        <v>24</v>
      </c>
      <c r="C37" s="16">
        <v>651.12943999999993</v>
      </c>
      <c r="D37" s="16">
        <v>6187.4840869583641</v>
      </c>
      <c r="E37" s="16">
        <v>172.37207999999998</v>
      </c>
      <c r="F37" s="16">
        <v>0</v>
      </c>
      <c r="G37" s="16">
        <v>0</v>
      </c>
      <c r="H37" s="16">
        <v>0</v>
      </c>
      <c r="I37" s="83">
        <v>7010.9856069583639</v>
      </c>
      <c r="J37" s="15"/>
      <c r="K37" s="15"/>
      <c r="L37" s="15"/>
      <c r="M37" s="15"/>
      <c r="N37" s="82">
        <v>7010.9856069583639</v>
      </c>
    </row>
    <row r="38" spans="1:14" x14ac:dyDescent="0.25">
      <c r="A38" s="13"/>
      <c r="B38" s="14" t="s">
        <v>25</v>
      </c>
      <c r="C38" s="16">
        <v>0</v>
      </c>
      <c r="D38" s="16">
        <v>0</v>
      </c>
      <c r="E38" s="16">
        <v>3.0973946400000001</v>
      </c>
      <c r="F38" s="16">
        <v>33.845668000000003</v>
      </c>
      <c r="G38" s="16">
        <v>0</v>
      </c>
      <c r="H38" s="16">
        <v>0</v>
      </c>
      <c r="I38" s="83">
        <v>36.943062640000001</v>
      </c>
      <c r="J38" s="15"/>
      <c r="K38" s="15"/>
      <c r="L38" s="15"/>
      <c r="M38" s="15"/>
      <c r="N38" s="82">
        <v>36.943062640000001</v>
      </c>
    </row>
    <row r="39" spans="1:14" ht="15.75" thickBot="1" x14ac:dyDescent="0.3">
      <c r="A39" s="13"/>
      <c r="B39" s="14" t="s">
        <v>26</v>
      </c>
      <c r="C39" s="16">
        <v>0</v>
      </c>
      <c r="D39" s="16">
        <v>0</v>
      </c>
      <c r="E39" s="16">
        <v>0</v>
      </c>
      <c r="F39" s="16">
        <v>0</v>
      </c>
      <c r="G39" s="16">
        <v>0</v>
      </c>
      <c r="H39" s="16">
        <v>0</v>
      </c>
      <c r="I39" s="83">
        <v>0</v>
      </c>
      <c r="J39" s="15"/>
      <c r="K39" s="15"/>
      <c r="L39" s="15"/>
      <c r="M39" s="15"/>
      <c r="N39" s="82">
        <v>0</v>
      </c>
    </row>
    <row r="40" spans="1:14" x14ac:dyDescent="0.25">
      <c r="A40" s="18">
        <v>2</v>
      </c>
      <c r="B40" s="105" t="s">
        <v>27</v>
      </c>
      <c r="C40" s="105"/>
      <c r="D40" s="105"/>
      <c r="E40" s="105"/>
      <c r="F40" s="105"/>
      <c r="G40" s="105"/>
      <c r="H40" s="105"/>
      <c r="I40" s="105"/>
      <c r="J40" s="105"/>
      <c r="K40" s="105"/>
      <c r="L40" s="105"/>
      <c r="M40" s="105"/>
      <c r="N40" s="106"/>
    </row>
    <row r="41" spans="1:14" x14ac:dyDescent="0.25">
      <c r="A41" s="13"/>
      <c r="B41" s="103" t="s">
        <v>48</v>
      </c>
      <c r="C41" s="103"/>
      <c r="D41" s="103"/>
      <c r="E41" s="103"/>
      <c r="F41" s="103"/>
      <c r="G41" s="103"/>
      <c r="H41" s="103"/>
      <c r="I41" s="103"/>
      <c r="J41" s="103"/>
      <c r="K41" s="103"/>
      <c r="L41" s="103"/>
      <c r="M41" s="103"/>
      <c r="N41" s="104"/>
    </row>
    <row r="42" spans="1:14" x14ac:dyDescent="0.25">
      <c r="A42" s="13"/>
      <c r="B42" s="14" t="s">
        <v>29</v>
      </c>
      <c r="C42" s="16">
        <v>0</v>
      </c>
      <c r="D42" s="16">
        <v>0</v>
      </c>
      <c r="E42" s="16">
        <v>114.96090587200001</v>
      </c>
      <c r="F42" s="16">
        <v>2494.7962315280001</v>
      </c>
      <c r="G42" s="16">
        <v>0</v>
      </c>
      <c r="H42" s="16">
        <v>0</v>
      </c>
      <c r="I42" s="83">
        <v>2609.7571373999999</v>
      </c>
      <c r="J42" s="15"/>
      <c r="K42" s="15"/>
      <c r="L42" s="15"/>
      <c r="M42" s="15"/>
      <c r="N42" s="82">
        <v>2609.7571373999999</v>
      </c>
    </row>
    <row r="43" spans="1:14" x14ac:dyDescent="0.25">
      <c r="A43" s="13"/>
      <c r="B43" s="14" t="s">
        <v>30</v>
      </c>
      <c r="C43" s="16">
        <v>0</v>
      </c>
      <c r="D43" s="16">
        <v>0</v>
      </c>
      <c r="E43" s="16">
        <v>0</v>
      </c>
      <c r="F43" s="16">
        <v>0</v>
      </c>
      <c r="G43" s="16">
        <v>0</v>
      </c>
      <c r="H43" s="16">
        <v>0</v>
      </c>
      <c r="I43" s="83">
        <v>0</v>
      </c>
      <c r="J43" s="15"/>
      <c r="K43" s="15"/>
      <c r="L43" s="15"/>
      <c r="M43" s="15"/>
      <c r="N43" s="82">
        <v>0</v>
      </c>
    </row>
    <row r="44" spans="1:14" x14ac:dyDescent="0.25">
      <c r="A44" s="13"/>
      <c r="B44" s="14" t="s">
        <v>167</v>
      </c>
      <c r="C44" s="16">
        <v>0</v>
      </c>
      <c r="D44" s="16">
        <v>0</v>
      </c>
      <c r="E44" s="16">
        <v>0</v>
      </c>
      <c r="F44" s="16">
        <v>0</v>
      </c>
      <c r="G44" s="16">
        <v>0</v>
      </c>
      <c r="H44" s="16">
        <v>0</v>
      </c>
      <c r="I44" s="83">
        <v>0</v>
      </c>
      <c r="J44" s="15"/>
      <c r="K44" s="15"/>
      <c r="L44" s="15"/>
      <c r="M44" s="15"/>
      <c r="N44" s="82">
        <v>0</v>
      </c>
    </row>
    <row r="45" spans="1:14" x14ac:dyDescent="0.25">
      <c r="A45" s="13"/>
      <c r="B45" s="14" t="s">
        <v>31</v>
      </c>
      <c r="C45" s="16">
        <v>0</v>
      </c>
      <c r="D45" s="16">
        <v>0</v>
      </c>
      <c r="E45" s="16">
        <v>124.16934375</v>
      </c>
      <c r="F45" s="16">
        <v>0</v>
      </c>
      <c r="G45" s="16">
        <v>0</v>
      </c>
      <c r="H45" s="16">
        <v>0</v>
      </c>
      <c r="I45" s="83">
        <v>124.16934375</v>
      </c>
      <c r="J45" s="15"/>
      <c r="K45" s="15"/>
      <c r="L45" s="15"/>
      <c r="M45" s="15"/>
      <c r="N45" s="82">
        <v>124.16934375</v>
      </c>
    </row>
    <row r="46" spans="1:14" x14ac:dyDescent="0.25">
      <c r="A46" s="13"/>
      <c r="B46" s="14" t="s">
        <v>149</v>
      </c>
      <c r="C46" s="16">
        <v>0</v>
      </c>
      <c r="D46" s="16">
        <v>0</v>
      </c>
      <c r="E46" s="16">
        <v>870.1773012000001</v>
      </c>
      <c r="F46" s="16">
        <v>28.945105744000003</v>
      </c>
      <c r="G46" s="16">
        <v>0</v>
      </c>
      <c r="H46" s="16">
        <v>0</v>
      </c>
      <c r="I46" s="83">
        <v>899.12240694400009</v>
      </c>
      <c r="J46" s="15"/>
      <c r="K46" s="15"/>
      <c r="L46" s="15"/>
      <c r="M46" s="15"/>
      <c r="N46" s="82">
        <v>899.12240694400009</v>
      </c>
    </row>
    <row r="47" spans="1:14" x14ac:dyDescent="0.25">
      <c r="A47" s="13"/>
      <c r="B47" s="14" t="s">
        <v>32</v>
      </c>
      <c r="C47" s="16">
        <v>0</v>
      </c>
      <c r="D47" s="16">
        <v>0</v>
      </c>
      <c r="E47" s="16">
        <v>221.49</v>
      </c>
      <c r="F47" s="16">
        <v>4.2912499999999998</v>
      </c>
      <c r="G47" s="16">
        <v>0</v>
      </c>
      <c r="H47" s="16">
        <v>0</v>
      </c>
      <c r="I47" s="83">
        <v>225.78125</v>
      </c>
      <c r="J47" s="15"/>
      <c r="K47" s="15"/>
      <c r="L47" s="15"/>
      <c r="M47" s="15"/>
      <c r="N47" s="82">
        <v>225.78125</v>
      </c>
    </row>
    <row r="48" spans="1:14" x14ac:dyDescent="0.25">
      <c r="A48" s="13"/>
      <c r="B48" s="14" t="s">
        <v>33</v>
      </c>
      <c r="C48" s="16">
        <v>0</v>
      </c>
      <c r="D48" s="16">
        <v>0</v>
      </c>
      <c r="E48" s="16">
        <v>0</v>
      </c>
      <c r="F48" s="16">
        <v>0</v>
      </c>
      <c r="G48" s="16">
        <v>0</v>
      </c>
      <c r="H48" s="16">
        <v>0</v>
      </c>
      <c r="I48" s="83">
        <v>0</v>
      </c>
      <c r="J48" s="15"/>
      <c r="K48" s="15"/>
      <c r="L48" s="15"/>
      <c r="M48" s="15"/>
      <c r="N48" s="82">
        <v>0</v>
      </c>
    </row>
    <row r="49" spans="1:14" x14ac:dyDescent="0.25">
      <c r="A49" s="13"/>
      <c r="B49" s="14" t="s">
        <v>34</v>
      </c>
      <c r="C49" s="16">
        <v>0</v>
      </c>
      <c r="D49" s="16">
        <v>0</v>
      </c>
      <c r="E49" s="16">
        <v>0</v>
      </c>
      <c r="F49" s="16">
        <v>27.020028000000003</v>
      </c>
      <c r="G49" s="16">
        <v>0</v>
      </c>
      <c r="H49" s="16">
        <v>0</v>
      </c>
      <c r="I49" s="83">
        <v>27.020028000000003</v>
      </c>
      <c r="J49" s="15"/>
      <c r="K49" s="15"/>
      <c r="L49" s="15"/>
      <c r="M49" s="15"/>
      <c r="N49" s="82">
        <v>27.020028000000003</v>
      </c>
    </row>
    <row r="50" spans="1:14" x14ac:dyDescent="0.25">
      <c r="A50" s="13"/>
      <c r="B50" s="14" t="s">
        <v>35</v>
      </c>
      <c r="C50" s="16">
        <v>0</v>
      </c>
      <c r="D50" s="16">
        <v>0</v>
      </c>
      <c r="E50" s="16">
        <v>0</v>
      </c>
      <c r="F50" s="16">
        <v>0</v>
      </c>
      <c r="G50" s="16">
        <v>0</v>
      </c>
      <c r="H50" s="16">
        <v>0</v>
      </c>
      <c r="I50" s="83">
        <v>0</v>
      </c>
      <c r="J50" s="15"/>
      <c r="K50" s="15"/>
      <c r="L50" s="15"/>
      <c r="M50" s="15"/>
      <c r="N50" s="82">
        <v>0</v>
      </c>
    </row>
    <row r="51" spans="1:14" x14ac:dyDescent="0.25">
      <c r="A51" s="13"/>
      <c r="B51" s="14" t="s">
        <v>36</v>
      </c>
      <c r="C51" s="16">
        <v>0</v>
      </c>
      <c r="D51" s="16">
        <v>0</v>
      </c>
      <c r="E51" s="16">
        <v>0</v>
      </c>
      <c r="F51" s="16">
        <v>173.60116363636365</v>
      </c>
      <c r="G51" s="16">
        <v>0</v>
      </c>
      <c r="H51" s="16">
        <v>0</v>
      </c>
      <c r="I51" s="83">
        <v>173.60116363636365</v>
      </c>
      <c r="J51" s="15"/>
      <c r="K51" s="15"/>
      <c r="L51" s="15"/>
      <c r="M51" s="15"/>
      <c r="N51" s="82">
        <v>173.60116363636365</v>
      </c>
    </row>
    <row r="52" spans="1:14" x14ac:dyDescent="0.25">
      <c r="A52" s="13"/>
      <c r="B52" s="103" t="s">
        <v>49</v>
      </c>
      <c r="C52" s="103"/>
      <c r="D52" s="103"/>
      <c r="E52" s="103"/>
      <c r="F52" s="103"/>
      <c r="G52" s="103"/>
      <c r="H52" s="103"/>
      <c r="I52" s="103"/>
      <c r="J52" s="103"/>
      <c r="K52" s="103"/>
      <c r="L52" s="103"/>
      <c r="M52" s="103"/>
      <c r="N52" s="104"/>
    </row>
    <row r="53" spans="1:14" x14ac:dyDescent="0.25">
      <c r="A53" s="30"/>
      <c r="B53" s="14" t="s">
        <v>29</v>
      </c>
      <c r="C53" s="16">
        <v>0.848970208</v>
      </c>
      <c r="D53" s="16">
        <v>32.671859736000002</v>
      </c>
      <c r="E53" s="16">
        <v>425.05274072399999</v>
      </c>
      <c r="F53" s="16">
        <v>1.1808000000000001</v>
      </c>
      <c r="G53" s="16">
        <v>0.38712264000000002</v>
      </c>
      <c r="H53" s="16">
        <v>9.4119664279999995</v>
      </c>
      <c r="I53" s="83">
        <v>469.55345973599992</v>
      </c>
      <c r="J53" s="16">
        <v>9.4831008879999992</v>
      </c>
      <c r="K53" s="16">
        <v>1067.4134040340014</v>
      </c>
      <c r="L53" s="16">
        <v>1883.5593923299998</v>
      </c>
      <c r="M53" s="15"/>
      <c r="N53" s="82">
        <v>3430.0093569880009</v>
      </c>
    </row>
    <row r="54" spans="1:14" x14ac:dyDescent="0.25">
      <c r="A54" s="30"/>
      <c r="B54" s="14" t="s">
        <v>30</v>
      </c>
      <c r="C54" s="16">
        <v>0</v>
      </c>
      <c r="D54" s="16">
        <v>0</v>
      </c>
      <c r="E54" s="16">
        <v>0</v>
      </c>
      <c r="F54" s="16">
        <v>0</v>
      </c>
      <c r="G54" s="16">
        <v>0</v>
      </c>
      <c r="H54" s="16">
        <v>0</v>
      </c>
      <c r="I54" s="83">
        <v>0</v>
      </c>
      <c r="J54" s="16">
        <v>0</v>
      </c>
      <c r="K54" s="16">
        <v>0</v>
      </c>
      <c r="L54" s="16">
        <v>0</v>
      </c>
      <c r="M54" s="15"/>
      <c r="N54" s="82">
        <v>0</v>
      </c>
    </row>
    <row r="55" spans="1:14" x14ac:dyDescent="0.25">
      <c r="A55" s="30"/>
      <c r="B55" s="14" t="s">
        <v>167</v>
      </c>
      <c r="C55" s="16">
        <v>0</v>
      </c>
      <c r="D55" s="16">
        <v>0</v>
      </c>
      <c r="E55" s="16">
        <v>0</v>
      </c>
      <c r="F55" s="16">
        <v>0</v>
      </c>
      <c r="G55" s="16">
        <v>0</v>
      </c>
      <c r="H55" s="16">
        <v>0</v>
      </c>
      <c r="I55" s="83">
        <v>0</v>
      </c>
      <c r="J55" s="16">
        <v>0</v>
      </c>
      <c r="K55" s="16">
        <v>0</v>
      </c>
      <c r="L55" s="16">
        <v>0</v>
      </c>
      <c r="M55" s="15"/>
      <c r="N55" s="82">
        <v>0</v>
      </c>
    </row>
    <row r="56" spans="1:14" x14ac:dyDescent="0.25">
      <c r="A56" s="30"/>
      <c r="B56" s="14" t="s">
        <v>31</v>
      </c>
      <c r="C56" s="16">
        <v>0</v>
      </c>
      <c r="D56" s="16">
        <v>0</v>
      </c>
      <c r="E56" s="16">
        <v>83.428000000000011</v>
      </c>
      <c r="F56" s="16">
        <v>10.3839462890625</v>
      </c>
      <c r="G56" s="16">
        <v>0</v>
      </c>
      <c r="H56" s="16">
        <v>0.21605599975585937</v>
      </c>
      <c r="I56" s="83">
        <v>94.028002288818385</v>
      </c>
      <c r="J56" s="16">
        <v>0.20602819824218743</v>
      </c>
      <c r="K56" s="16">
        <v>-87.246949249267587</v>
      </c>
      <c r="L56" s="16">
        <v>0.64420001220703127</v>
      </c>
      <c r="M56" s="15"/>
      <c r="N56" s="82">
        <v>7.6312812500000238</v>
      </c>
    </row>
    <row r="57" spans="1:14" x14ac:dyDescent="0.25">
      <c r="A57" s="30"/>
      <c r="B57" s="14" t="s">
        <v>149</v>
      </c>
      <c r="C57" s="16">
        <v>42.164549265261726</v>
      </c>
      <c r="D57" s="16">
        <v>8.1529664783417992</v>
      </c>
      <c r="E57" s="16">
        <v>30.058494031322649</v>
      </c>
      <c r="F57" s="16">
        <v>0</v>
      </c>
      <c r="G57" s="16">
        <v>410.43962542366955</v>
      </c>
      <c r="H57" s="16">
        <v>83.215567411486802</v>
      </c>
      <c r="I57" s="83">
        <v>574.03120261008257</v>
      </c>
      <c r="J57" s="16">
        <v>204.43633605400001</v>
      </c>
      <c r="K57" s="16">
        <v>73.062714210849123</v>
      </c>
      <c r="L57" s="16">
        <v>120.06474161087783</v>
      </c>
      <c r="M57" s="15"/>
      <c r="N57" s="82">
        <v>971.59499448580948</v>
      </c>
    </row>
    <row r="58" spans="1:14" x14ac:dyDescent="0.25">
      <c r="A58" s="30"/>
      <c r="B58" s="14" t="s">
        <v>32</v>
      </c>
      <c r="C58" s="16">
        <v>0</v>
      </c>
      <c r="D58" s="16">
        <v>0</v>
      </c>
      <c r="E58" s="16">
        <v>81.102090000000004</v>
      </c>
      <c r="F58" s="16">
        <v>0</v>
      </c>
      <c r="G58" s="16">
        <v>0</v>
      </c>
      <c r="H58" s="16">
        <v>0</v>
      </c>
      <c r="I58" s="83">
        <v>81.102090000000004</v>
      </c>
      <c r="J58" s="16">
        <v>344.24609000000004</v>
      </c>
      <c r="K58" s="16">
        <v>9.9999998928979041E-6</v>
      </c>
      <c r="L58" s="16">
        <v>0</v>
      </c>
      <c r="M58" s="15"/>
      <c r="N58" s="82">
        <v>425.34818999999999</v>
      </c>
    </row>
    <row r="59" spans="1:14" x14ac:dyDescent="0.25">
      <c r="A59" s="30"/>
      <c r="B59" s="14" t="s">
        <v>33</v>
      </c>
      <c r="C59" s="16">
        <v>0</v>
      </c>
      <c r="D59" s="16">
        <v>0</v>
      </c>
      <c r="E59" s="16">
        <v>0</v>
      </c>
      <c r="F59" s="16">
        <v>0</v>
      </c>
      <c r="G59" s="16">
        <v>0</v>
      </c>
      <c r="H59" s="16">
        <v>0</v>
      </c>
      <c r="I59" s="83">
        <v>0</v>
      </c>
      <c r="J59" s="16">
        <v>0</v>
      </c>
      <c r="K59" s="16">
        <v>0</v>
      </c>
      <c r="L59" s="16">
        <v>0</v>
      </c>
      <c r="M59" s="15"/>
      <c r="N59" s="82">
        <v>0</v>
      </c>
    </row>
    <row r="60" spans="1:14" x14ac:dyDescent="0.25">
      <c r="A60" s="30"/>
      <c r="B60" s="14" t="s">
        <v>34</v>
      </c>
      <c r="C60" s="16">
        <v>20.784800000000001</v>
      </c>
      <c r="D60" s="16">
        <v>121.75466400000001</v>
      </c>
      <c r="E60" s="16">
        <v>397.56507196000007</v>
      </c>
      <c r="F60" s="16">
        <v>32.427199999999992</v>
      </c>
      <c r="G60" s="16">
        <v>11.153078639999999</v>
      </c>
      <c r="H60" s="16">
        <v>133.7645052</v>
      </c>
      <c r="I60" s="83">
        <v>717.44931980000001</v>
      </c>
      <c r="J60" s="16">
        <v>174.68280000000001</v>
      </c>
      <c r="K60" s="16">
        <v>9.1201999998737904E-3</v>
      </c>
      <c r="L60" s="16">
        <v>59.5764</v>
      </c>
      <c r="M60" s="15"/>
      <c r="N60" s="82">
        <v>951.71763999999996</v>
      </c>
    </row>
    <row r="61" spans="1:14" x14ac:dyDescent="0.25">
      <c r="A61" s="30"/>
      <c r="B61" s="14" t="s">
        <v>35</v>
      </c>
      <c r="C61" s="16">
        <v>0</v>
      </c>
      <c r="D61" s="16">
        <v>0</v>
      </c>
      <c r="E61" s="16">
        <v>0</v>
      </c>
      <c r="F61" s="16">
        <v>0</v>
      </c>
      <c r="G61" s="16">
        <v>0</v>
      </c>
      <c r="H61" s="16">
        <v>0</v>
      </c>
      <c r="I61" s="83">
        <v>0</v>
      </c>
      <c r="J61" s="16">
        <v>0</v>
      </c>
      <c r="K61" s="16">
        <v>0</v>
      </c>
      <c r="L61" s="16">
        <v>0</v>
      </c>
      <c r="M61" s="15"/>
      <c r="N61" s="82">
        <v>0</v>
      </c>
    </row>
    <row r="62" spans="1:14" x14ac:dyDescent="0.25">
      <c r="A62" s="31"/>
      <c r="B62" s="14" t="s">
        <v>36</v>
      </c>
      <c r="C62" s="16">
        <v>0</v>
      </c>
      <c r="D62" s="16">
        <v>0</v>
      </c>
      <c r="E62" s="16">
        <v>0</v>
      </c>
      <c r="F62" s="16">
        <v>0</v>
      </c>
      <c r="G62" s="16">
        <v>0</v>
      </c>
      <c r="H62" s="16">
        <v>0</v>
      </c>
      <c r="I62" s="83">
        <v>0</v>
      </c>
      <c r="J62" s="16">
        <v>0</v>
      </c>
      <c r="K62" s="16">
        <v>48.222540000000009</v>
      </c>
      <c r="L62" s="16">
        <v>0</v>
      </c>
      <c r="M62" s="15"/>
      <c r="N62" s="82">
        <v>48.222540000000009</v>
      </c>
    </row>
    <row r="63" spans="1:14" ht="15.75" thickBot="1" x14ac:dyDescent="0.3">
      <c r="A63" s="31"/>
      <c r="B63" s="32" t="s">
        <v>50</v>
      </c>
      <c r="C63" s="16">
        <v>0</v>
      </c>
      <c r="D63" s="16">
        <v>0</v>
      </c>
      <c r="E63" s="16">
        <v>19.600000000000001</v>
      </c>
      <c r="F63" s="16">
        <v>0</v>
      </c>
      <c r="G63" s="16">
        <v>8.1</v>
      </c>
      <c r="H63" s="16">
        <v>24.3</v>
      </c>
      <c r="I63" s="83">
        <v>52</v>
      </c>
      <c r="J63" s="16">
        <v>0</v>
      </c>
      <c r="K63" s="16">
        <v>0</v>
      </c>
      <c r="L63" s="16">
        <v>0</v>
      </c>
      <c r="M63" s="16">
        <v>0</v>
      </c>
      <c r="N63" s="82">
        <v>52</v>
      </c>
    </row>
    <row r="64" spans="1:14" x14ac:dyDescent="0.25">
      <c r="A64" s="18">
        <v>3</v>
      </c>
      <c r="B64" s="105" t="s">
        <v>37</v>
      </c>
      <c r="C64" s="105"/>
      <c r="D64" s="105"/>
      <c r="E64" s="105"/>
      <c r="F64" s="105"/>
      <c r="G64" s="105"/>
      <c r="H64" s="105"/>
      <c r="I64" s="105"/>
      <c r="J64" s="105"/>
      <c r="K64" s="105"/>
      <c r="L64" s="105"/>
      <c r="M64" s="105"/>
      <c r="N64" s="106"/>
    </row>
    <row r="65" spans="1:14" x14ac:dyDescent="0.25">
      <c r="A65" s="13"/>
      <c r="B65" s="14" t="s">
        <v>38</v>
      </c>
      <c r="C65" s="15"/>
      <c r="D65" s="15"/>
      <c r="E65" s="15"/>
      <c r="F65" s="15"/>
      <c r="G65" s="15"/>
      <c r="H65" s="15"/>
      <c r="I65" s="15"/>
      <c r="J65" s="15"/>
      <c r="K65" s="15"/>
      <c r="L65" s="15"/>
      <c r="M65" s="16">
        <v>3057.0636295751428</v>
      </c>
      <c r="N65" s="82">
        <v>3057.0636295751428</v>
      </c>
    </row>
    <row r="66" spans="1:14" x14ac:dyDescent="0.25">
      <c r="A66" s="13"/>
      <c r="B66" s="14" t="s">
        <v>39</v>
      </c>
      <c r="C66" s="15"/>
      <c r="D66" s="15"/>
      <c r="E66" s="15"/>
      <c r="F66" s="15"/>
      <c r="G66" s="15"/>
      <c r="H66" s="15"/>
      <c r="I66" s="15"/>
      <c r="J66" s="15"/>
      <c r="K66" s="15"/>
      <c r="L66" s="15"/>
      <c r="M66" s="16">
        <v>2199.7068150682144</v>
      </c>
      <c r="N66" s="82">
        <v>2199.7068150682144</v>
      </c>
    </row>
    <row r="67" spans="1:14" x14ac:dyDescent="0.25">
      <c r="A67" s="12">
        <v>4</v>
      </c>
      <c r="B67" s="107" t="s">
        <v>40</v>
      </c>
      <c r="C67" s="107"/>
      <c r="D67" s="107"/>
      <c r="E67" s="107"/>
      <c r="F67" s="107"/>
      <c r="G67" s="107"/>
      <c r="H67" s="107"/>
      <c r="I67" s="107"/>
      <c r="J67" s="107"/>
      <c r="K67" s="107"/>
      <c r="L67" s="107"/>
      <c r="M67" s="107"/>
      <c r="N67" s="108"/>
    </row>
    <row r="68" spans="1:14" x14ac:dyDescent="0.25">
      <c r="A68" s="13"/>
      <c r="B68" s="14" t="s">
        <v>41</v>
      </c>
      <c r="C68" s="15"/>
      <c r="D68" s="15"/>
      <c r="E68" s="15"/>
      <c r="F68" s="15"/>
      <c r="G68" s="15"/>
      <c r="H68" s="15"/>
      <c r="I68" s="15"/>
      <c r="J68" s="15"/>
      <c r="K68" s="16">
        <v>52</v>
      </c>
      <c r="L68" s="15"/>
      <c r="M68" s="15"/>
      <c r="N68" s="82">
        <v>52</v>
      </c>
    </row>
    <row r="69" spans="1:14" ht="15.75" thickBot="1" x14ac:dyDescent="0.3">
      <c r="A69" s="13"/>
      <c r="B69" s="14" t="s">
        <v>42</v>
      </c>
      <c r="C69" s="16">
        <v>0</v>
      </c>
      <c r="D69" s="16">
        <v>0</v>
      </c>
      <c r="E69" s="16">
        <v>175.39783439999999</v>
      </c>
      <c r="F69" s="16">
        <v>0</v>
      </c>
      <c r="G69" s="16">
        <v>0</v>
      </c>
      <c r="H69" s="16">
        <v>0</v>
      </c>
      <c r="I69" s="83">
        <v>175.39783439999999</v>
      </c>
      <c r="J69" s="15"/>
      <c r="K69" s="15"/>
      <c r="L69" s="15"/>
      <c r="M69" s="15"/>
      <c r="N69" s="82">
        <v>175.39783439999999</v>
      </c>
    </row>
    <row r="70" spans="1:14" ht="15.75" thickBot="1" x14ac:dyDescent="0.3">
      <c r="A70" s="19">
        <v>5</v>
      </c>
      <c r="B70" s="20" t="s">
        <v>51</v>
      </c>
      <c r="C70" s="20">
        <v>714.92775947326163</v>
      </c>
      <c r="D70" s="20">
        <v>6350.0635771727057</v>
      </c>
      <c r="E70" s="20">
        <v>2718.4712565773229</v>
      </c>
      <c r="F70" s="20">
        <v>2806.4913931974265</v>
      </c>
      <c r="G70" s="20">
        <v>430.07982670366954</v>
      </c>
      <c r="H70" s="20">
        <v>250.90809503924268</v>
      </c>
      <c r="I70" s="20">
        <v>13270.94190816363</v>
      </c>
      <c r="J70" s="20">
        <v>733.05435514024225</v>
      </c>
      <c r="K70" s="20">
        <v>1153.4608391955828</v>
      </c>
      <c r="L70" s="20">
        <v>2063.8447339530844</v>
      </c>
      <c r="M70" s="20">
        <v>5256.7704446433572</v>
      </c>
      <c r="N70" s="84">
        <v>22478.072281095898</v>
      </c>
    </row>
    <row r="72" spans="1:14" x14ac:dyDescent="0.25">
      <c r="A72" t="s">
        <v>168</v>
      </c>
      <c r="B72" s="47"/>
    </row>
  </sheetData>
  <mergeCells count="27">
    <mergeCell ref="N3:N5"/>
    <mergeCell ref="C4:I4"/>
    <mergeCell ref="J4:J5"/>
    <mergeCell ref="A3:B3"/>
    <mergeCell ref="C3:J3"/>
    <mergeCell ref="K3:K5"/>
    <mergeCell ref="L3:L5"/>
    <mergeCell ref="M3:M5"/>
    <mergeCell ref="B7:N7"/>
    <mergeCell ref="B11:N11"/>
    <mergeCell ref="B12:N12"/>
    <mergeCell ref="B23:N23"/>
    <mergeCell ref="B26:N26"/>
    <mergeCell ref="B52:N52"/>
    <mergeCell ref="B64:N64"/>
    <mergeCell ref="B67:N67"/>
    <mergeCell ref="N32:N34"/>
    <mergeCell ref="C33:I33"/>
    <mergeCell ref="J33:J34"/>
    <mergeCell ref="B36:N36"/>
    <mergeCell ref="B40:N40"/>
    <mergeCell ref="B41:N41"/>
    <mergeCell ref="A32:B32"/>
    <mergeCell ref="C32:I32"/>
    <mergeCell ref="K32:K34"/>
    <mergeCell ref="L32:L34"/>
    <mergeCell ref="M32:M34"/>
  </mergeCells>
  <pageMargins left="0.7" right="0.7" top="0.75" bottom="0.75" header="0.3" footer="0.3"/>
  <pageSetup paperSize="8" orientation="landscape" r:id="rId1"/>
  <rowBreaks count="1" manualBreakCount="1">
    <brk id="39" max="1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72"/>
  <sheetViews>
    <sheetView zoomScaleNormal="100" workbookViewId="0">
      <selection activeCell="F1" sqref="F1"/>
    </sheetView>
  </sheetViews>
  <sheetFormatPr defaultRowHeight="15" x14ac:dyDescent="0.25"/>
  <cols>
    <col min="2" max="2" width="35.85546875" customWidth="1"/>
    <col min="5" max="5" width="11" customWidth="1"/>
    <col min="6" max="6" width="9.42578125" customWidth="1"/>
    <col min="7" max="7" width="10.85546875" customWidth="1"/>
    <col min="10" max="10" width="11.5703125" customWidth="1"/>
    <col min="11" max="11" width="11" customWidth="1"/>
    <col min="13" max="13" width="11.140625" customWidth="1"/>
  </cols>
  <sheetData>
    <row r="1" spans="1:14" x14ac:dyDescent="0.25">
      <c r="A1" s="33" t="s">
        <v>161</v>
      </c>
    </row>
    <row r="2" spans="1:14" ht="15.75" thickBot="1" x14ac:dyDescent="0.3"/>
    <row r="3" spans="1:14" x14ac:dyDescent="0.25">
      <c r="A3" s="121" t="s">
        <v>169</v>
      </c>
      <c r="B3" s="122"/>
      <c r="C3" s="123" t="s">
        <v>7</v>
      </c>
      <c r="D3" s="123"/>
      <c r="E3" s="123"/>
      <c r="F3" s="123"/>
      <c r="G3" s="123"/>
      <c r="H3" s="123"/>
      <c r="I3" s="123"/>
      <c r="J3" s="123"/>
      <c r="K3" s="124" t="s">
        <v>8</v>
      </c>
      <c r="L3" s="124" t="s">
        <v>9</v>
      </c>
      <c r="M3" s="124" t="s">
        <v>10</v>
      </c>
      <c r="N3" s="117" t="s">
        <v>11</v>
      </c>
    </row>
    <row r="4" spans="1:14" x14ac:dyDescent="0.25">
      <c r="A4" s="4"/>
      <c r="B4" s="5"/>
      <c r="C4" s="119" t="s">
        <v>124</v>
      </c>
      <c r="D4" s="119"/>
      <c r="E4" s="119"/>
      <c r="F4" s="119"/>
      <c r="G4" s="119"/>
      <c r="H4" s="119"/>
      <c r="I4" s="119"/>
      <c r="J4" s="120" t="s">
        <v>12</v>
      </c>
      <c r="K4" s="120"/>
      <c r="L4" s="120"/>
      <c r="M4" s="120"/>
      <c r="N4" s="118"/>
    </row>
    <row r="5" spans="1:14" ht="60.6" customHeight="1" x14ac:dyDescent="0.25">
      <c r="A5" s="4"/>
      <c r="B5" s="5"/>
      <c r="C5" s="7" t="s">
        <v>172</v>
      </c>
      <c r="D5" s="7" t="s">
        <v>171</v>
      </c>
      <c r="E5" s="7" t="s">
        <v>13</v>
      </c>
      <c r="F5" s="7" t="s">
        <v>14</v>
      </c>
      <c r="G5" s="7" t="s">
        <v>15</v>
      </c>
      <c r="H5" s="7" t="s">
        <v>16</v>
      </c>
      <c r="I5" s="6" t="s">
        <v>17</v>
      </c>
      <c r="J5" s="120"/>
      <c r="K5" s="120"/>
      <c r="L5" s="120"/>
      <c r="M5" s="120"/>
      <c r="N5" s="118"/>
    </row>
    <row r="6" spans="1:14" x14ac:dyDescent="0.25">
      <c r="A6" s="4"/>
      <c r="B6" s="8" t="s">
        <v>125</v>
      </c>
      <c r="C6" s="9">
        <v>1</v>
      </c>
      <c r="D6" s="9">
        <v>2</v>
      </c>
      <c r="E6" s="9">
        <v>3</v>
      </c>
      <c r="F6" s="9">
        <v>4</v>
      </c>
      <c r="G6" s="9">
        <v>7</v>
      </c>
      <c r="H6" s="9" t="s">
        <v>18</v>
      </c>
      <c r="I6" s="9"/>
      <c r="J6" s="10" t="s">
        <v>19</v>
      </c>
      <c r="K6" s="10" t="s">
        <v>20</v>
      </c>
      <c r="L6" s="10" t="s">
        <v>21</v>
      </c>
      <c r="M6" s="10" t="s">
        <v>22</v>
      </c>
      <c r="N6" s="11"/>
    </row>
    <row r="7" spans="1:14" x14ac:dyDescent="0.25">
      <c r="A7" s="12">
        <v>1</v>
      </c>
      <c r="B7" s="107" t="s">
        <v>23</v>
      </c>
      <c r="C7" s="107"/>
      <c r="D7" s="107"/>
      <c r="E7" s="107"/>
      <c r="F7" s="107"/>
      <c r="G7" s="107"/>
      <c r="H7" s="107"/>
      <c r="I7" s="107"/>
      <c r="J7" s="107"/>
      <c r="K7" s="107"/>
      <c r="L7" s="107"/>
      <c r="M7" s="107"/>
      <c r="N7" s="108"/>
    </row>
    <row r="8" spans="1:14" x14ac:dyDescent="0.25">
      <c r="A8" s="13"/>
      <c r="B8" s="14" t="s">
        <v>24</v>
      </c>
      <c r="C8" s="15"/>
      <c r="D8" s="15"/>
      <c r="E8" s="15"/>
      <c r="F8" s="15"/>
      <c r="G8" s="15"/>
      <c r="H8" s="15"/>
      <c r="I8" s="15"/>
      <c r="J8" s="15"/>
      <c r="K8" s="15"/>
      <c r="L8" s="15"/>
      <c r="M8" s="16">
        <v>7064.9189169540923</v>
      </c>
      <c r="N8" s="82">
        <v>7064.9189169540923</v>
      </c>
    </row>
    <row r="9" spans="1:14" x14ac:dyDescent="0.25">
      <c r="A9" s="13"/>
      <c r="B9" s="14" t="s">
        <v>25</v>
      </c>
      <c r="C9" s="15"/>
      <c r="D9" s="15"/>
      <c r="E9" s="15"/>
      <c r="F9" s="15"/>
      <c r="G9" s="15"/>
      <c r="H9" s="15"/>
      <c r="I9" s="15"/>
      <c r="J9" s="15"/>
      <c r="K9" s="15"/>
      <c r="L9" s="15"/>
      <c r="M9" s="16">
        <v>44.325844000000004</v>
      </c>
      <c r="N9" s="82">
        <v>44.325844000000004</v>
      </c>
    </row>
    <row r="10" spans="1:14" ht="15.75" thickBot="1" x14ac:dyDescent="0.3">
      <c r="A10" s="13"/>
      <c r="B10" s="14" t="s">
        <v>26</v>
      </c>
      <c r="C10" s="15"/>
      <c r="D10" s="15"/>
      <c r="E10" s="15"/>
      <c r="F10" s="15"/>
      <c r="G10" s="15"/>
      <c r="H10" s="15"/>
      <c r="I10" s="15"/>
      <c r="J10" s="15"/>
      <c r="K10" s="15"/>
      <c r="L10" s="15"/>
      <c r="M10" s="16">
        <v>0</v>
      </c>
      <c r="N10" s="82">
        <v>0</v>
      </c>
    </row>
    <row r="11" spans="1:14" x14ac:dyDescent="0.25">
      <c r="A11" s="18">
        <v>2</v>
      </c>
      <c r="B11" s="105" t="s">
        <v>27</v>
      </c>
      <c r="C11" s="105"/>
      <c r="D11" s="105"/>
      <c r="E11" s="105"/>
      <c r="F11" s="105"/>
      <c r="G11" s="105"/>
      <c r="H11" s="105"/>
      <c r="I11" s="105"/>
      <c r="J11" s="105"/>
      <c r="K11" s="105"/>
      <c r="L11" s="105"/>
      <c r="M11" s="105"/>
      <c r="N11" s="106"/>
    </row>
    <row r="12" spans="1:14" x14ac:dyDescent="0.25">
      <c r="A12" s="13"/>
      <c r="B12" s="103" t="s">
        <v>28</v>
      </c>
      <c r="C12" s="103"/>
      <c r="D12" s="103"/>
      <c r="E12" s="103"/>
      <c r="F12" s="103"/>
      <c r="G12" s="103"/>
      <c r="H12" s="103"/>
      <c r="I12" s="103"/>
      <c r="J12" s="103"/>
      <c r="K12" s="103"/>
      <c r="L12" s="103"/>
      <c r="M12" s="103"/>
      <c r="N12" s="104"/>
    </row>
    <row r="13" spans="1:14" x14ac:dyDescent="0.25">
      <c r="A13" s="13"/>
      <c r="B13" s="14" t="s">
        <v>29</v>
      </c>
      <c r="C13" s="16">
        <v>0</v>
      </c>
      <c r="D13" s="16">
        <v>5971.8766375800005</v>
      </c>
      <c r="E13" s="16">
        <v>36.825555753000003</v>
      </c>
      <c r="F13" s="16">
        <v>19.400949000000001</v>
      </c>
      <c r="G13" s="16">
        <v>0</v>
      </c>
      <c r="H13" s="16">
        <v>0</v>
      </c>
      <c r="I13" s="83">
        <v>6028.1031423330005</v>
      </c>
      <c r="J13" s="15"/>
      <c r="K13" s="15"/>
      <c r="L13" s="16">
        <v>33.107975388</v>
      </c>
      <c r="M13" s="15"/>
      <c r="N13" s="82">
        <v>6061.2111177210008</v>
      </c>
    </row>
    <row r="14" spans="1:14" x14ac:dyDescent="0.25">
      <c r="A14" s="13"/>
      <c r="B14" s="14" t="s">
        <v>30</v>
      </c>
      <c r="C14" s="16">
        <v>0</v>
      </c>
      <c r="D14" s="16">
        <v>0</v>
      </c>
      <c r="E14" s="16">
        <v>0</v>
      </c>
      <c r="F14" s="16">
        <v>0</v>
      </c>
      <c r="G14" s="16">
        <v>0</v>
      </c>
      <c r="H14" s="16">
        <v>0</v>
      </c>
      <c r="I14" s="83">
        <v>0</v>
      </c>
      <c r="J14" s="15"/>
      <c r="K14" s="15"/>
      <c r="L14" s="16">
        <v>0</v>
      </c>
      <c r="M14" s="15"/>
      <c r="N14" s="82">
        <v>0</v>
      </c>
    </row>
    <row r="15" spans="1:14" x14ac:dyDescent="0.25">
      <c r="A15" s="13"/>
      <c r="B15" s="14" t="s">
        <v>167</v>
      </c>
      <c r="C15" s="16">
        <v>0</v>
      </c>
      <c r="D15" s="16">
        <v>0</v>
      </c>
      <c r="E15" s="16">
        <v>0</v>
      </c>
      <c r="F15" s="16">
        <v>0</v>
      </c>
      <c r="G15" s="16">
        <v>0</v>
      </c>
      <c r="H15" s="16">
        <v>0</v>
      </c>
      <c r="I15" s="83">
        <v>0</v>
      </c>
      <c r="J15" s="15"/>
      <c r="K15" s="15"/>
      <c r="L15" s="16">
        <v>0</v>
      </c>
      <c r="M15" s="15"/>
      <c r="N15" s="82">
        <v>0</v>
      </c>
    </row>
    <row r="16" spans="1:14" x14ac:dyDescent="0.25">
      <c r="A16" s="13"/>
      <c r="B16" s="14" t="s">
        <v>31</v>
      </c>
      <c r="C16" s="16">
        <v>0</v>
      </c>
      <c r="D16" s="16">
        <v>0.65500000000000003</v>
      </c>
      <c r="E16" s="16">
        <v>0</v>
      </c>
      <c r="F16" s="16">
        <v>0</v>
      </c>
      <c r="G16" s="16">
        <v>0</v>
      </c>
      <c r="H16" s="16">
        <v>0</v>
      </c>
      <c r="I16" s="83">
        <v>0.65500000000000003</v>
      </c>
      <c r="J16" s="15"/>
      <c r="K16" s="15"/>
      <c r="L16" s="16">
        <v>111.71199375</v>
      </c>
      <c r="M16" s="15"/>
      <c r="N16" s="82">
        <v>112.36699375000001</v>
      </c>
    </row>
    <row r="17" spans="1:14" x14ac:dyDescent="0.25">
      <c r="A17" s="13"/>
      <c r="B17" s="14" t="s">
        <v>149</v>
      </c>
      <c r="C17" s="16">
        <v>0</v>
      </c>
      <c r="D17" s="16">
        <v>12.620380065000001</v>
      </c>
      <c r="E17" s="16">
        <v>874.11149060112848</v>
      </c>
      <c r="F17" s="16">
        <v>0</v>
      </c>
      <c r="G17" s="16">
        <v>0</v>
      </c>
      <c r="H17" s="16">
        <v>0</v>
      </c>
      <c r="I17" s="83">
        <v>886.73187066612843</v>
      </c>
      <c r="J17" s="15"/>
      <c r="K17" s="15"/>
      <c r="L17" s="16">
        <v>1098.5276106870754</v>
      </c>
      <c r="M17" s="15"/>
      <c r="N17" s="82">
        <v>1985.2594813532037</v>
      </c>
    </row>
    <row r="18" spans="1:14" x14ac:dyDescent="0.25">
      <c r="A18" s="13"/>
      <c r="B18" s="14" t="s">
        <v>32</v>
      </c>
      <c r="C18" s="16">
        <v>654.70087999999998</v>
      </c>
      <c r="D18" s="16">
        <v>0</v>
      </c>
      <c r="E18" s="16">
        <v>0</v>
      </c>
      <c r="F18" s="16">
        <v>0</v>
      </c>
      <c r="G18" s="16">
        <v>0</v>
      </c>
      <c r="H18" s="16">
        <v>0</v>
      </c>
      <c r="I18" s="83">
        <v>654.70087999999998</v>
      </c>
      <c r="J18" s="15"/>
      <c r="K18" s="15"/>
      <c r="L18" s="16">
        <v>0</v>
      </c>
      <c r="M18" s="15"/>
      <c r="N18" s="82">
        <v>654.70087999999998</v>
      </c>
    </row>
    <row r="19" spans="1:14" x14ac:dyDescent="0.25">
      <c r="A19" s="13"/>
      <c r="B19" s="14" t="s">
        <v>33</v>
      </c>
      <c r="C19" s="16">
        <v>0</v>
      </c>
      <c r="D19" s="16">
        <v>0</v>
      </c>
      <c r="E19" s="16">
        <v>0</v>
      </c>
      <c r="F19" s="16">
        <v>0</v>
      </c>
      <c r="G19" s="16">
        <v>0</v>
      </c>
      <c r="H19" s="16">
        <v>0</v>
      </c>
      <c r="I19" s="83">
        <v>0</v>
      </c>
      <c r="J19" s="15"/>
      <c r="K19" s="15"/>
      <c r="L19" s="16">
        <v>0</v>
      </c>
      <c r="M19" s="15"/>
      <c r="N19" s="82">
        <v>0</v>
      </c>
    </row>
    <row r="20" spans="1:14" x14ac:dyDescent="0.25">
      <c r="A20" s="13"/>
      <c r="B20" s="14" t="s">
        <v>34</v>
      </c>
      <c r="C20" s="16">
        <v>0</v>
      </c>
      <c r="D20" s="16">
        <v>0</v>
      </c>
      <c r="E20" s="16">
        <v>0</v>
      </c>
      <c r="F20" s="16">
        <v>955.93555600000002</v>
      </c>
      <c r="G20" s="16">
        <v>0</v>
      </c>
      <c r="H20" s="16">
        <v>0</v>
      </c>
      <c r="I20" s="83">
        <v>955.93555600000002</v>
      </c>
      <c r="J20" s="15"/>
      <c r="K20" s="15"/>
      <c r="L20" s="16">
        <v>37.997999999999998</v>
      </c>
      <c r="M20" s="15"/>
      <c r="N20" s="82">
        <v>993.93355600000007</v>
      </c>
    </row>
    <row r="21" spans="1:14" x14ac:dyDescent="0.25">
      <c r="A21" s="13"/>
      <c r="B21" s="14" t="s">
        <v>35</v>
      </c>
      <c r="C21" s="16">
        <v>0</v>
      </c>
      <c r="D21" s="16">
        <v>0</v>
      </c>
      <c r="E21" s="16">
        <v>0</v>
      </c>
      <c r="F21" s="16">
        <v>0</v>
      </c>
      <c r="G21" s="16">
        <v>0</v>
      </c>
      <c r="H21" s="16">
        <v>0</v>
      </c>
      <c r="I21" s="83">
        <v>0</v>
      </c>
      <c r="J21" s="15"/>
      <c r="K21" s="15"/>
      <c r="L21" s="16">
        <v>0</v>
      </c>
      <c r="M21" s="15"/>
      <c r="N21" s="82">
        <v>0</v>
      </c>
    </row>
    <row r="22" spans="1:14" ht="15.75" thickBot="1" x14ac:dyDescent="0.3">
      <c r="A22" s="13"/>
      <c r="B22" s="14" t="s">
        <v>36</v>
      </c>
      <c r="C22" s="16">
        <v>0</v>
      </c>
      <c r="D22" s="16">
        <v>219.4505209090909</v>
      </c>
      <c r="E22" s="16">
        <v>0</v>
      </c>
      <c r="F22" s="16">
        <v>0</v>
      </c>
      <c r="G22" s="16">
        <v>0</v>
      </c>
      <c r="H22" s="16">
        <v>0</v>
      </c>
      <c r="I22" s="83">
        <v>219.4505209090909</v>
      </c>
      <c r="J22" s="15"/>
      <c r="K22" s="15"/>
      <c r="L22" s="16">
        <v>0</v>
      </c>
      <c r="M22" s="15"/>
      <c r="N22" s="82">
        <v>219.4505209090909</v>
      </c>
    </row>
    <row r="23" spans="1:14" x14ac:dyDescent="0.25">
      <c r="A23" s="18">
        <v>3</v>
      </c>
      <c r="B23" s="105" t="s">
        <v>37</v>
      </c>
      <c r="C23" s="105"/>
      <c r="D23" s="105"/>
      <c r="E23" s="105"/>
      <c r="F23" s="105"/>
      <c r="G23" s="105"/>
      <c r="H23" s="105"/>
      <c r="I23" s="105"/>
      <c r="J23" s="105"/>
      <c r="K23" s="105"/>
      <c r="L23" s="105"/>
      <c r="M23" s="105"/>
      <c r="N23" s="106"/>
    </row>
    <row r="24" spans="1:14" x14ac:dyDescent="0.25">
      <c r="A24" s="13"/>
      <c r="B24" s="14" t="s">
        <v>38</v>
      </c>
      <c r="C24" s="16">
        <v>64.440912625484202</v>
      </c>
      <c r="D24" s="16">
        <v>159.222366002</v>
      </c>
      <c r="E24" s="16">
        <v>1394.8820446877346</v>
      </c>
      <c r="F24" s="16">
        <v>83.667325750000018</v>
      </c>
      <c r="G24" s="16">
        <v>445.36229765734276</v>
      </c>
      <c r="H24" s="16">
        <v>236.19208326723427</v>
      </c>
      <c r="I24" s="83">
        <v>2383.7670299897959</v>
      </c>
      <c r="J24" s="16">
        <v>745.02943419964276</v>
      </c>
      <c r="K24" s="15"/>
      <c r="L24" s="15"/>
      <c r="M24" s="15"/>
      <c r="N24" s="82">
        <v>3128.7964641894387</v>
      </c>
    </row>
    <row r="25" spans="1:14" x14ac:dyDescent="0.25">
      <c r="A25" s="13"/>
      <c r="B25" s="14" t="s">
        <v>39</v>
      </c>
      <c r="C25" s="16">
        <v>0</v>
      </c>
      <c r="D25" s="16">
        <v>5.5</v>
      </c>
      <c r="E25" s="16">
        <v>306.9841504103714</v>
      </c>
      <c r="F25" s="16">
        <v>1714.1739930970909</v>
      </c>
      <c r="G25" s="16">
        <v>0</v>
      </c>
      <c r="H25" s="16">
        <v>0</v>
      </c>
      <c r="I25" s="83">
        <v>2026.6581435074622</v>
      </c>
      <c r="J25" s="16">
        <v>0</v>
      </c>
      <c r="K25" s="15"/>
      <c r="L25" s="15"/>
      <c r="M25" s="15"/>
      <c r="N25" s="82">
        <v>2026.6581435074622</v>
      </c>
    </row>
    <row r="26" spans="1:14" x14ac:dyDescent="0.25">
      <c r="A26" s="12">
        <v>4</v>
      </c>
      <c r="B26" s="107" t="s">
        <v>40</v>
      </c>
      <c r="C26" s="107"/>
      <c r="D26" s="107"/>
      <c r="E26" s="107"/>
      <c r="F26" s="107"/>
      <c r="G26" s="107"/>
      <c r="H26" s="107"/>
      <c r="I26" s="107"/>
      <c r="J26" s="107"/>
      <c r="K26" s="107"/>
      <c r="L26" s="107"/>
      <c r="M26" s="107"/>
      <c r="N26" s="108"/>
    </row>
    <row r="27" spans="1:14" x14ac:dyDescent="0.25">
      <c r="A27" s="13"/>
      <c r="B27" s="14" t="s">
        <v>41</v>
      </c>
      <c r="C27" s="16">
        <v>0</v>
      </c>
      <c r="D27" s="16">
        <v>0</v>
      </c>
      <c r="E27" s="16">
        <v>20.10156209295701</v>
      </c>
      <c r="F27" s="16">
        <v>0</v>
      </c>
      <c r="G27" s="16">
        <v>8.6202707462422037</v>
      </c>
      <c r="H27" s="16">
        <v>24.121733219152343</v>
      </c>
      <c r="I27" s="83">
        <v>52.843566058351556</v>
      </c>
      <c r="J27" s="16">
        <v>0</v>
      </c>
      <c r="K27" s="15"/>
      <c r="L27" s="15"/>
      <c r="M27" s="15"/>
      <c r="N27" s="82">
        <v>52.843566058351556</v>
      </c>
    </row>
    <row r="28" spans="1:14" ht="15.75" thickBot="1" x14ac:dyDescent="0.3">
      <c r="A28" s="13"/>
      <c r="B28" s="14" t="s">
        <v>42</v>
      </c>
      <c r="C28" s="15"/>
      <c r="D28" s="15"/>
      <c r="E28" s="15"/>
      <c r="F28" s="15"/>
      <c r="G28" s="15"/>
      <c r="H28" s="15"/>
      <c r="I28" s="15"/>
      <c r="J28" s="15"/>
      <c r="K28" s="16">
        <v>175.39783439999999</v>
      </c>
      <c r="L28" s="15"/>
      <c r="M28" s="15"/>
      <c r="N28" s="82">
        <v>175.39783439999999</v>
      </c>
    </row>
    <row r="29" spans="1:14" ht="15.75" thickBot="1" x14ac:dyDescent="0.3">
      <c r="A29" s="19">
        <v>5</v>
      </c>
      <c r="B29" s="20" t="s">
        <v>43</v>
      </c>
      <c r="C29" s="20">
        <v>719.14179262548419</v>
      </c>
      <c r="D29" s="20">
        <v>6369.3249045560915</v>
      </c>
      <c r="E29" s="20">
        <v>2632.9048035451915</v>
      </c>
      <c r="F29" s="20">
        <v>2773.1778238470911</v>
      </c>
      <c r="G29" s="20">
        <v>453.98256840358499</v>
      </c>
      <c r="H29" s="20">
        <v>260.3138164863866</v>
      </c>
      <c r="I29" s="20">
        <v>13208.845709463831</v>
      </c>
      <c r="J29" s="20">
        <v>745.02943419964276</v>
      </c>
      <c r="K29" s="20">
        <v>175.39783439999999</v>
      </c>
      <c r="L29" s="20">
        <v>1281.3455798250754</v>
      </c>
      <c r="M29" s="20">
        <v>7109.2447609540923</v>
      </c>
      <c r="N29" s="84">
        <v>22519.863318842639</v>
      </c>
    </row>
    <row r="31" spans="1:14" ht="15.75" thickBot="1" x14ac:dyDescent="0.3"/>
    <row r="32" spans="1:14" ht="24" x14ac:dyDescent="0.25">
      <c r="A32" s="113" t="s">
        <v>170</v>
      </c>
      <c r="B32" s="114"/>
      <c r="C32" s="115" t="s">
        <v>44</v>
      </c>
      <c r="D32" s="115"/>
      <c r="E32" s="115"/>
      <c r="F32" s="115"/>
      <c r="G32" s="115"/>
      <c r="H32" s="115"/>
      <c r="I32" s="115"/>
      <c r="J32" s="21" t="s">
        <v>45</v>
      </c>
      <c r="K32" s="116" t="s">
        <v>8</v>
      </c>
      <c r="L32" s="116" t="s">
        <v>46</v>
      </c>
      <c r="M32" s="116" t="s">
        <v>47</v>
      </c>
      <c r="N32" s="109" t="s">
        <v>11</v>
      </c>
    </row>
    <row r="33" spans="1:14" x14ac:dyDescent="0.25">
      <c r="A33" s="22"/>
      <c r="B33" s="23"/>
      <c r="C33" s="111" t="s">
        <v>124</v>
      </c>
      <c r="D33" s="111"/>
      <c r="E33" s="111"/>
      <c r="F33" s="111"/>
      <c r="G33" s="111"/>
      <c r="H33" s="111"/>
      <c r="I33" s="111"/>
      <c r="J33" s="112" t="s">
        <v>12</v>
      </c>
      <c r="K33" s="112"/>
      <c r="L33" s="112"/>
      <c r="M33" s="112"/>
      <c r="N33" s="110"/>
    </row>
    <row r="34" spans="1:14" ht="61.5" customHeight="1" x14ac:dyDescent="0.25">
      <c r="A34" s="22"/>
      <c r="B34" s="23"/>
      <c r="C34" s="25" t="s">
        <v>172</v>
      </c>
      <c r="D34" s="25" t="s">
        <v>171</v>
      </c>
      <c r="E34" s="25" t="s">
        <v>13</v>
      </c>
      <c r="F34" s="25" t="s">
        <v>14</v>
      </c>
      <c r="G34" s="25" t="s">
        <v>15</v>
      </c>
      <c r="H34" s="25" t="s">
        <v>16</v>
      </c>
      <c r="I34" s="24" t="s">
        <v>17</v>
      </c>
      <c r="J34" s="112"/>
      <c r="K34" s="112"/>
      <c r="L34" s="112"/>
      <c r="M34" s="112"/>
      <c r="N34" s="110"/>
    </row>
    <row r="35" spans="1:14" x14ac:dyDescent="0.25">
      <c r="A35" s="22"/>
      <c r="B35" s="26" t="s">
        <v>125</v>
      </c>
      <c r="C35" s="9">
        <v>1</v>
      </c>
      <c r="D35" s="9">
        <v>2</v>
      </c>
      <c r="E35" s="9">
        <v>3</v>
      </c>
      <c r="F35" s="9">
        <v>4</v>
      </c>
      <c r="G35" s="9">
        <v>7</v>
      </c>
      <c r="H35" s="27" t="s">
        <v>18</v>
      </c>
      <c r="I35" s="27"/>
      <c r="J35" s="28" t="s">
        <v>19</v>
      </c>
      <c r="K35" s="28" t="s">
        <v>20</v>
      </c>
      <c r="L35" s="28" t="s">
        <v>21</v>
      </c>
      <c r="M35" s="28" t="s">
        <v>22</v>
      </c>
      <c r="N35" s="29"/>
    </row>
    <row r="36" spans="1:14" x14ac:dyDescent="0.25">
      <c r="A36" s="12">
        <v>1</v>
      </c>
      <c r="B36" s="107" t="s">
        <v>23</v>
      </c>
      <c r="C36" s="107"/>
      <c r="D36" s="107"/>
      <c r="E36" s="107"/>
      <c r="F36" s="107"/>
      <c r="G36" s="107"/>
      <c r="H36" s="107"/>
      <c r="I36" s="107"/>
      <c r="J36" s="107"/>
      <c r="K36" s="107"/>
      <c r="L36" s="107"/>
      <c r="M36" s="107"/>
      <c r="N36" s="108"/>
    </row>
    <row r="37" spans="1:14" x14ac:dyDescent="0.25">
      <c r="A37" s="13"/>
      <c r="B37" s="14" t="s">
        <v>24</v>
      </c>
      <c r="C37" s="16">
        <v>654.70087999999998</v>
      </c>
      <c r="D37" s="16">
        <v>6204.6025385540916</v>
      </c>
      <c r="E37" s="16">
        <v>205.61549840000001</v>
      </c>
      <c r="F37" s="16">
        <v>0</v>
      </c>
      <c r="G37" s="16">
        <v>0</v>
      </c>
      <c r="H37" s="16">
        <v>0</v>
      </c>
      <c r="I37" s="83">
        <v>7064.9189169540923</v>
      </c>
      <c r="J37" s="15"/>
      <c r="K37" s="15"/>
      <c r="L37" s="15"/>
      <c r="M37" s="15"/>
      <c r="N37" s="82">
        <v>7064.9189169540923</v>
      </c>
    </row>
    <row r="38" spans="1:14" x14ac:dyDescent="0.25">
      <c r="A38" s="13"/>
      <c r="B38" s="14" t="s">
        <v>25</v>
      </c>
      <c r="C38" s="16">
        <v>0</v>
      </c>
      <c r="D38" s="16">
        <v>0</v>
      </c>
      <c r="E38" s="16">
        <v>0</v>
      </c>
      <c r="F38" s="16">
        <v>44.325844000000004</v>
      </c>
      <c r="G38" s="16">
        <v>0</v>
      </c>
      <c r="H38" s="16">
        <v>0</v>
      </c>
      <c r="I38" s="83">
        <v>44.325844000000004</v>
      </c>
      <c r="J38" s="15"/>
      <c r="K38" s="15"/>
      <c r="L38" s="15"/>
      <c r="M38" s="15"/>
      <c r="N38" s="82">
        <v>44.325844000000004</v>
      </c>
    </row>
    <row r="39" spans="1:14" ht="15.75" thickBot="1" x14ac:dyDescent="0.3">
      <c r="A39" s="13"/>
      <c r="B39" s="14" t="s">
        <v>26</v>
      </c>
      <c r="C39" s="16">
        <v>0</v>
      </c>
      <c r="D39" s="16">
        <v>0</v>
      </c>
      <c r="E39" s="16">
        <v>0</v>
      </c>
      <c r="F39" s="16">
        <v>0</v>
      </c>
      <c r="G39" s="16">
        <v>0</v>
      </c>
      <c r="H39" s="16">
        <v>0</v>
      </c>
      <c r="I39" s="83">
        <v>0</v>
      </c>
      <c r="J39" s="15"/>
      <c r="K39" s="15"/>
      <c r="L39" s="15"/>
      <c r="M39" s="15"/>
      <c r="N39" s="82">
        <v>0</v>
      </c>
    </row>
    <row r="40" spans="1:14" x14ac:dyDescent="0.25">
      <c r="A40" s="18">
        <v>2</v>
      </c>
      <c r="B40" s="105" t="s">
        <v>27</v>
      </c>
      <c r="C40" s="105"/>
      <c r="D40" s="105"/>
      <c r="E40" s="105"/>
      <c r="F40" s="105"/>
      <c r="G40" s="105"/>
      <c r="H40" s="105"/>
      <c r="I40" s="105"/>
      <c r="J40" s="105"/>
      <c r="K40" s="105"/>
      <c r="L40" s="105"/>
      <c r="M40" s="105"/>
      <c r="N40" s="106"/>
    </row>
    <row r="41" spans="1:14" x14ac:dyDescent="0.25">
      <c r="A41" s="13"/>
      <c r="B41" s="103" t="s">
        <v>48</v>
      </c>
      <c r="C41" s="103"/>
      <c r="D41" s="103"/>
      <c r="E41" s="103"/>
      <c r="F41" s="103"/>
      <c r="G41" s="103"/>
      <c r="H41" s="103"/>
      <c r="I41" s="103"/>
      <c r="J41" s="103"/>
      <c r="K41" s="103"/>
      <c r="L41" s="103"/>
      <c r="M41" s="103"/>
      <c r="N41" s="104"/>
    </row>
    <row r="42" spans="1:14" x14ac:dyDescent="0.25">
      <c r="A42" s="13"/>
      <c r="B42" s="14" t="s">
        <v>29</v>
      </c>
      <c r="C42" s="16">
        <v>0</v>
      </c>
      <c r="D42" s="16">
        <v>0</v>
      </c>
      <c r="E42" s="16">
        <v>73.647980776999987</v>
      </c>
      <c r="F42" s="16">
        <v>2473.2666579800002</v>
      </c>
      <c r="G42" s="16">
        <v>0</v>
      </c>
      <c r="H42" s="16">
        <v>0</v>
      </c>
      <c r="I42" s="83">
        <v>2546.9146387570004</v>
      </c>
      <c r="J42" s="15"/>
      <c r="K42" s="15"/>
      <c r="L42" s="15"/>
      <c r="M42" s="15"/>
      <c r="N42" s="82">
        <v>2546.9146387570004</v>
      </c>
    </row>
    <row r="43" spans="1:14" x14ac:dyDescent="0.25">
      <c r="A43" s="13"/>
      <c r="B43" s="14" t="s">
        <v>30</v>
      </c>
      <c r="C43" s="16">
        <v>0</v>
      </c>
      <c r="D43" s="16">
        <v>0</v>
      </c>
      <c r="E43" s="16">
        <v>0</v>
      </c>
      <c r="F43" s="16">
        <v>0</v>
      </c>
      <c r="G43" s="16">
        <v>0</v>
      </c>
      <c r="H43" s="16">
        <v>0</v>
      </c>
      <c r="I43" s="83">
        <v>0</v>
      </c>
      <c r="J43" s="15"/>
      <c r="K43" s="15"/>
      <c r="L43" s="15"/>
      <c r="M43" s="15"/>
      <c r="N43" s="82">
        <v>0</v>
      </c>
    </row>
    <row r="44" spans="1:14" x14ac:dyDescent="0.25">
      <c r="A44" s="13"/>
      <c r="B44" s="14" t="s">
        <v>167</v>
      </c>
      <c r="C44" s="16">
        <v>0</v>
      </c>
      <c r="D44" s="16">
        <v>0</v>
      </c>
      <c r="E44" s="16">
        <v>0</v>
      </c>
      <c r="F44" s="16">
        <v>0</v>
      </c>
      <c r="G44" s="16">
        <v>0</v>
      </c>
      <c r="H44" s="16">
        <v>0</v>
      </c>
      <c r="I44" s="83">
        <v>0</v>
      </c>
      <c r="J44" s="15"/>
      <c r="K44" s="15"/>
      <c r="L44" s="15"/>
      <c r="M44" s="15"/>
      <c r="N44" s="82">
        <v>0</v>
      </c>
    </row>
    <row r="45" spans="1:14" x14ac:dyDescent="0.25">
      <c r="A45" s="13"/>
      <c r="B45" s="14" t="s">
        <v>31</v>
      </c>
      <c r="C45" s="16">
        <v>0</v>
      </c>
      <c r="D45" s="16">
        <v>0</v>
      </c>
      <c r="E45" s="16">
        <v>79.486692187499997</v>
      </c>
      <c r="F45" s="16">
        <v>0</v>
      </c>
      <c r="G45" s="16">
        <v>0</v>
      </c>
      <c r="H45" s="16">
        <v>0</v>
      </c>
      <c r="I45" s="83">
        <v>79.486692187499997</v>
      </c>
      <c r="J45" s="15"/>
      <c r="K45" s="15"/>
      <c r="L45" s="15"/>
      <c r="M45" s="15"/>
      <c r="N45" s="82">
        <v>79.486692187499997</v>
      </c>
    </row>
    <row r="46" spans="1:14" x14ac:dyDescent="0.25">
      <c r="A46" s="13"/>
      <c r="B46" s="14" t="s">
        <v>149</v>
      </c>
      <c r="C46" s="16">
        <v>0</v>
      </c>
      <c r="D46" s="16">
        <v>0</v>
      </c>
      <c r="E46" s="16">
        <v>813.01319099999989</v>
      </c>
      <c r="F46" s="16">
        <v>1.0257940080000001</v>
      </c>
      <c r="G46" s="16">
        <v>0</v>
      </c>
      <c r="H46" s="16">
        <v>0</v>
      </c>
      <c r="I46" s="83">
        <v>814.03898500799994</v>
      </c>
      <c r="J46" s="15"/>
      <c r="K46" s="15"/>
      <c r="L46" s="15"/>
      <c r="M46" s="15"/>
      <c r="N46" s="82">
        <v>814.03898500799994</v>
      </c>
    </row>
    <row r="47" spans="1:14" x14ac:dyDescent="0.25">
      <c r="A47" s="13"/>
      <c r="B47" s="14" t="s">
        <v>32</v>
      </c>
      <c r="C47" s="16">
        <v>0</v>
      </c>
      <c r="D47" s="16">
        <v>0</v>
      </c>
      <c r="E47" s="16">
        <v>221.56</v>
      </c>
      <c r="F47" s="16">
        <v>4.3150000000000004</v>
      </c>
      <c r="G47" s="16">
        <v>0</v>
      </c>
      <c r="H47" s="16">
        <v>0</v>
      </c>
      <c r="I47" s="83">
        <v>225.875</v>
      </c>
      <c r="J47" s="15"/>
      <c r="K47" s="15"/>
      <c r="L47" s="15"/>
      <c r="M47" s="15"/>
      <c r="N47" s="82">
        <v>225.875</v>
      </c>
    </row>
    <row r="48" spans="1:14" x14ac:dyDescent="0.25">
      <c r="A48" s="13"/>
      <c r="B48" s="14" t="s">
        <v>33</v>
      </c>
      <c r="C48" s="16">
        <v>0</v>
      </c>
      <c r="D48" s="16">
        <v>0</v>
      </c>
      <c r="E48" s="16">
        <v>0</v>
      </c>
      <c r="F48" s="16">
        <v>0</v>
      </c>
      <c r="G48" s="16">
        <v>0</v>
      </c>
      <c r="H48" s="16">
        <v>0</v>
      </c>
      <c r="I48" s="83">
        <v>0</v>
      </c>
      <c r="J48" s="15"/>
      <c r="K48" s="15"/>
      <c r="L48" s="15"/>
      <c r="M48" s="15"/>
      <c r="N48" s="82">
        <v>0</v>
      </c>
    </row>
    <row r="49" spans="1:14" x14ac:dyDescent="0.25">
      <c r="A49" s="13"/>
      <c r="B49" s="14" t="s">
        <v>34</v>
      </c>
      <c r="C49" s="16">
        <v>0</v>
      </c>
      <c r="D49" s="16">
        <v>0</v>
      </c>
      <c r="E49" s="16">
        <v>0</v>
      </c>
      <c r="F49" s="16">
        <v>35.323704000000006</v>
      </c>
      <c r="G49" s="16">
        <v>0</v>
      </c>
      <c r="H49" s="16">
        <v>0</v>
      </c>
      <c r="I49" s="83">
        <v>35.323704000000006</v>
      </c>
      <c r="J49" s="15"/>
      <c r="K49" s="15"/>
      <c r="L49" s="15"/>
      <c r="M49" s="15"/>
      <c r="N49" s="82">
        <v>35.323704000000006</v>
      </c>
    </row>
    <row r="50" spans="1:14" x14ac:dyDescent="0.25">
      <c r="A50" s="13"/>
      <c r="B50" s="14" t="s">
        <v>35</v>
      </c>
      <c r="C50" s="16">
        <v>0</v>
      </c>
      <c r="D50" s="16">
        <v>0</v>
      </c>
      <c r="E50" s="16">
        <v>0</v>
      </c>
      <c r="F50" s="16">
        <v>0</v>
      </c>
      <c r="G50" s="16">
        <v>0</v>
      </c>
      <c r="H50" s="16">
        <v>0</v>
      </c>
      <c r="I50" s="83">
        <v>0</v>
      </c>
      <c r="J50" s="15"/>
      <c r="K50" s="15"/>
      <c r="L50" s="15"/>
      <c r="M50" s="15"/>
      <c r="N50" s="82">
        <v>0</v>
      </c>
    </row>
    <row r="51" spans="1:14" x14ac:dyDescent="0.25">
      <c r="A51" s="13"/>
      <c r="B51" s="14" t="s">
        <v>36</v>
      </c>
      <c r="C51" s="16">
        <v>0</v>
      </c>
      <c r="D51" s="16">
        <v>0</v>
      </c>
      <c r="E51" s="16">
        <v>0</v>
      </c>
      <c r="F51" s="16">
        <v>171.74389090909091</v>
      </c>
      <c r="G51" s="16">
        <v>0</v>
      </c>
      <c r="H51" s="16">
        <v>0</v>
      </c>
      <c r="I51" s="83">
        <v>171.74389090909091</v>
      </c>
      <c r="J51" s="15"/>
      <c r="K51" s="15"/>
      <c r="L51" s="15"/>
      <c r="M51" s="15"/>
      <c r="N51" s="82">
        <v>171.74389090909091</v>
      </c>
    </row>
    <row r="52" spans="1:14" x14ac:dyDescent="0.25">
      <c r="A52" s="13"/>
      <c r="B52" s="103" t="s">
        <v>49</v>
      </c>
      <c r="C52" s="103"/>
      <c r="D52" s="103"/>
      <c r="E52" s="103"/>
      <c r="F52" s="103"/>
      <c r="G52" s="103"/>
      <c r="H52" s="103"/>
      <c r="I52" s="103"/>
      <c r="J52" s="103"/>
      <c r="K52" s="103"/>
      <c r="L52" s="103"/>
      <c r="M52" s="103"/>
      <c r="N52" s="104"/>
    </row>
    <row r="53" spans="1:14" x14ac:dyDescent="0.25">
      <c r="A53" s="30"/>
      <c r="B53" s="14" t="s">
        <v>29</v>
      </c>
      <c r="C53" s="16">
        <v>1.997946964</v>
      </c>
      <c r="D53" s="16">
        <v>34.263018967999997</v>
      </c>
      <c r="E53" s="16">
        <v>457.71880120639997</v>
      </c>
      <c r="F53" s="16">
        <v>1.0651320000000002</v>
      </c>
      <c r="G53" s="16">
        <v>4.2923639999999999E-2</v>
      </c>
      <c r="H53" s="16">
        <v>16.508458940000001</v>
      </c>
      <c r="I53" s="83">
        <v>511.59628171840001</v>
      </c>
      <c r="J53" s="16">
        <v>16.585154576000001</v>
      </c>
      <c r="K53" s="16">
        <v>1029.5335244955995</v>
      </c>
      <c r="L53" s="16">
        <v>1956.5815181739999</v>
      </c>
      <c r="M53" s="15"/>
      <c r="N53" s="82">
        <v>3514.2964789639996</v>
      </c>
    </row>
    <row r="54" spans="1:14" x14ac:dyDescent="0.25">
      <c r="A54" s="30"/>
      <c r="B54" s="14" t="s">
        <v>30</v>
      </c>
      <c r="C54" s="16">
        <v>0</v>
      </c>
      <c r="D54" s="16">
        <v>0</v>
      </c>
      <c r="E54" s="16">
        <v>0</v>
      </c>
      <c r="F54" s="16">
        <v>0</v>
      </c>
      <c r="G54" s="16">
        <v>0</v>
      </c>
      <c r="H54" s="16">
        <v>0</v>
      </c>
      <c r="I54" s="83">
        <v>0</v>
      </c>
      <c r="J54" s="16">
        <v>0</v>
      </c>
      <c r="K54" s="16">
        <v>0</v>
      </c>
      <c r="L54" s="16">
        <v>0</v>
      </c>
      <c r="M54" s="15"/>
      <c r="N54" s="82">
        <v>0</v>
      </c>
    </row>
    <row r="55" spans="1:14" x14ac:dyDescent="0.25">
      <c r="A55" s="30"/>
      <c r="B55" s="14" t="s">
        <v>167</v>
      </c>
      <c r="C55" s="16">
        <v>0</v>
      </c>
      <c r="D55" s="16">
        <v>0</v>
      </c>
      <c r="E55" s="16">
        <v>0</v>
      </c>
      <c r="F55" s="16">
        <v>0</v>
      </c>
      <c r="G55" s="16">
        <v>0</v>
      </c>
      <c r="H55" s="16">
        <v>0</v>
      </c>
      <c r="I55" s="83">
        <v>0</v>
      </c>
      <c r="J55" s="16">
        <v>0</v>
      </c>
      <c r="K55" s="16">
        <v>0</v>
      </c>
      <c r="L55" s="16">
        <v>0</v>
      </c>
      <c r="M55" s="15"/>
      <c r="N55" s="82">
        <v>0</v>
      </c>
    </row>
    <row r="56" spans="1:14" x14ac:dyDescent="0.25">
      <c r="A56" s="30"/>
      <c r="B56" s="14" t="s">
        <v>31</v>
      </c>
      <c r="C56" s="16">
        <v>0</v>
      </c>
      <c r="D56" s="16">
        <v>0</v>
      </c>
      <c r="E56" s="16">
        <v>75.816666000000012</v>
      </c>
      <c r="F56" s="16">
        <v>10.292793750000001</v>
      </c>
      <c r="G56" s="16">
        <v>0</v>
      </c>
      <c r="H56" s="16">
        <v>1.2255480000000001</v>
      </c>
      <c r="I56" s="83">
        <v>87.335007750000017</v>
      </c>
      <c r="J56" s="16">
        <v>0.21625200000000003</v>
      </c>
      <c r="K56" s="16">
        <v>-55.119833187499999</v>
      </c>
      <c r="L56" s="16">
        <v>0.44887500000000002</v>
      </c>
      <c r="M56" s="15"/>
      <c r="N56" s="82">
        <v>32.880301562500016</v>
      </c>
    </row>
    <row r="57" spans="1:14" x14ac:dyDescent="0.25">
      <c r="A57" s="30"/>
      <c r="B57" s="14" t="s">
        <v>149</v>
      </c>
      <c r="C57" s="16">
        <v>41.858165661484215</v>
      </c>
      <c r="D57" s="16">
        <v>8.704683033999995</v>
      </c>
      <c r="E57" s="16">
        <v>25.172576681334611</v>
      </c>
      <c r="F57" s="16">
        <v>0</v>
      </c>
      <c r="G57" s="16">
        <v>433.32707561734276</v>
      </c>
      <c r="H57" s="16">
        <v>84.601544327234279</v>
      </c>
      <c r="I57" s="83">
        <v>593.66404532139586</v>
      </c>
      <c r="J57" s="16">
        <v>208.7194676236428</v>
      </c>
      <c r="K57" s="16">
        <v>197.16645724425581</v>
      </c>
      <c r="L57" s="16">
        <v>118.87313279173657</v>
      </c>
      <c r="M57" s="15"/>
      <c r="N57" s="82">
        <v>1118.4231029810312</v>
      </c>
    </row>
    <row r="58" spans="1:14" x14ac:dyDescent="0.25">
      <c r="A58" s="30"/>
      <c r="B58" s="14" t="s">
        <v>32</v>
      </c>
      <c r="C58" s="16">
        <v>0</v>
      </c>
      <c r="D58" s="16">
        <v>0</v>
      </c>
      <c r="E58" s="16">
        <v>81.075340000000011</v>
      </c>
      <c r="F58" s="16">
        <v>0</v>
      </c>
      <c r="G58" s="16">
        <v>0</v>
      </c>
      <c r="H58" s="16">
        <v>0</v>
      </c>
      <c r="I58" s="83">
        <v>81.075340000000011</v>
      </c>
      <c r="J58" s="16">
        <v>344.82576</v>
      </c>
      <c r="K58" s="16">
        <v>2.92477999999997</v>
      </c>
      <c r="L58" s="16">
        <v>0</v>
      </c>
      <c r="M58" s="15"/>
      <c r="N58" s="82">
        <v>428.82587999999998</v>
      </c>
    </row>
    <row r="59" spans="1:14" x14ac:dyDescent="0.25">
      <c r="A59" s="30"/>
      <c r="B59" s="14" t="s">
        <v>33</v>
      </c>
      <c r="C59" s="16">
        <v>0</v>
      </c>
      <c r="D59" s="16">
        <v>0</v>
      </c>
      <c r="E59" s="16">
        <v>0</v>
      </c>
      <c r="F59" s="16">
        <v>0</v>
      </c>
      <c r="G59" s="16">
        <v>0</v>
      </c>
      <c r="H59" s="16">
        <v>0</v>
      </c>
      <c r="I59" s="83">
        <v>0</v>
      </c>
      <c r="J59" s="16">
        <v>0</v>
      </c>
      <c r="K59" s="16">
        <v>0</v>
      </c>
      <c r="L59" s="16">
        <v>0</v>
      </c>
      <c r="M59" s="15"/>
      <c r="N59" s="82">
        <v>0</v>
      </c>
    </row>
    <row r="60" spans="1:14" x14ac:dyDescent="0.25">
      <c r="A60" s="30"/>
      <c r="B60" s="14" t="s">
        <v>34</v>
      </c>
      <c r="C60" s="16">
        <v>20.584800000000001</v>
      </c>
      <c r="D60" s="16">
        <v>121.75466400000001</v>
      </c>
      <c r="E60" s="16">
        <v>404.29866079999999</v>
      </c>
      <c r="F60" s="16">
        <v>31.819007200000033</v>
      </c>
      <c r="G60" s="16">
        <v>11.992298400000001</v>
      </c>
      <c r="H60" s="16">
        <v>133.85653199999999</v>
      </c>
      <c r="I60" s="83">
        <v>724.3059624</v>
      </c>
      <c r="J60" s="16">
        <v>174.68280000000001</v>
      </c>
      <c r="K60" s="16">
        <v>4.4686000000091042E-2</v>
      </c>
      <c r="L60" s="16">
        <v>59.576403600000006</v>
      </c>
      <c r="M60" s="15"/>
      <c r="N60" s="82">
        <v>958.60985200000016</v>
      </c>
    </row>
    <row r="61" spans="1:14" x14ac:dyDescent="0.25">
      <c r="A61" s="30"/>
      <c r="B61" s="14" t="s">
        <v>35</v>
      </c>
      <c r="C61" s="16">
        <v>0</v>
      </c>
      <c r="D61" s="16">
        <v>0</v>
      </c>
      <c r="E61" s="16">
        <v>0</v>
      </c>
      <c r="F61" s="16">
        <v>0</v>
      </c>
      <c r="G61" s="16">
        <v>0</v>
      </c>
      <c r="H61" s="16">
        <v>0</v>
      </c>
      <c r="I61" s="83">
        <v>0</v>
      </c>
      <c r="J61" s="16">
        <v>0</v>
      </c>
      <c r="K61" s="16">
        <v>0</v>
      </c>
      <c r="L61" s="16">
        <v>0</v>
      </c>
      <c r="M61" s="15"/>
      <c r="N61" s="82">
        <v>0</v>
      </c>
    </row>
    <row r="62" spans="1:14" x14ac:dyDescent="0.25">
      <c r="A62" s="31"/>
      <c r="B62" s="14" t="s">
        <v>36</v>
      </c>
      <c r="C62" s="16">
        <v>0</v>
      </c>
      <c r="D62" s="16">
        <v>0</v>
      </c>
      <c r="E62" s="16">
        <v>0</v>
      </c>
      <c r="F62" s="16">
        <v>0</v>
      </c>
      <c r="G62" s="16">
        <v>0</v>
      </c>
      <c r="H62" s="16">
        <v>0</v>
      </c>
      <c r="I62" s="83">
        <v>0</v>
      </c>
      <c r="J62" s="16">
        <v>0</v>
      </c>
      <c r="K62" s="16">
        <v>47.706630000000004</v>
      </c>
      <c r="L62" s="16">
        <v>0</v>
      </c>
      <c r="M62" s="15"/>
      <c r="N62" s="82">
        <v>47.706630000000004</v>
      </c>
    </row>
    <row r="63" spans="1:14" ht="15.75" thickBot="1" x14ac:dyDescent="0.3">
      <c r="A63" s="31"/>
      <c r="B63" s="32" t="s">
        <v>50</v>
      </c>
      <c r="C63" s="16">
        <v>0</v>
      </c>
      <c r="D63" s="16">
        <v>0</v>
      </c>
      <c r="E63" s="16">
        <v>20.10156209295701</v>
      </c>
      <c r="F63" s="16">
        <v>0</v>
      </c>
      <c r="G63" s="16">
        <v>8.6202707462422037</v>
      </c>
      <c r="H63" s="16">
        <v>24.121733219152343</v>
      </c>
      <c r="I63" s="83">
        <v>52.843566058351556</v>
      </c>
      <c r="J63" s="16">
        <v>0</v>
      </c>
      <c r="K63" s="16">
        <v>0</v>
      </c>
      <c r="L63" s="16">
        <v>0</v>
      </c>
      <c r="M63" s="16">
        <v>0</v>
      </c>
      <c r="N63" s="82">
        <v>52.843566058351556</v>
      </c>
    </row>
    <row r="64" spans="1:14" x14ac:dyDescent="0.25">
      <c r="A64" s="18">
        <v>3</v>
      </c>
      <c r="B64" s="105" t="s">
        <v>37</v>
      </c>
      <c r="C64" s="105"/>
      <c r="D64" s="105"/>
      <c r="E64" s="105"/>
      <c r="F64" s="105"/>
      <c r="G64" s="105"/>
      <c r="H64" s="105"/>
      <c r="I64" s="105"/>
      <c r="J64" s="105"/>
      <c r="K64" s="105"/>
      <c r="L64" s="105"/>
      <c r="M64" s="105"/>
      <c r="N64" s="106"/>
    </row>
    <row r="65" spans="1:14" x14ac:dyDescent="0.25">
      <c r="A65" s="13"/>
      <c r="B65" s="14" t="s">
        <v>38</v>
      </c>
      <c r="C65" s="15"/>
      <c r="D65" s="15"/>
      <c r="E65" s="15"/>
      <c r="F65" s="15"/>
      <c r="G65" s="15"/>
      <c r="H65" s="15"/>
      <c r="I65" s="15"/>
      <c r="J65" s="15"/>
      <c r="K65" s="15"/>
      <c r="L65" s="15"/>
      <c r="M65" s="16">
        <v>3128.7964641894387</v>
      </c>
      <c r="N65" s="82">
        <v>3128.7964641894387</v>
      </c>
    </row>
    <row r="66" spans="1:14" x14ac:dyDescent="0.25">
      <c r="A66" s="13"/>
      <c r="B66" s="14" t="s">
        <v>39</v>
      </c>
      <c r="C66" s="15"/>
      <c r="D66" s="15"/>
      <c r="E66" s="15"/>
      <c r="F66" s="15"/>
      <c r="G66" s="15"/>
      <c r="H66" s="15"/>
      <c r="I66" s="15"/>
      <c r="J66" s="15"/>
      <c r="K66" s="15"/>
      <c r="L66" s="15"/>
      <c r="M66" s="16">
        <v>2026.6581435074622</v>
      </c>
      <c r="N66" s="82">
        <v>2026.6581435074622</v>
      </c>
    </row>
    <row r="67" spans="1:14" x14ac:dyDescent="0.25">
      <c r="A67" s="12">
        <v>4</v>
      </c>
      <c r="B67" s="107" t="s">
        <v>40</v>
      </c>
      <c r="C67" s="107"/>
      <c r="D67" s="107"/>
      <c r="E67" s="107"/>
      <c r="F67" s="107"/>
      <c r="G67" s="107"/>
      <c r="H67" s="107"/>
      <c r="I67" s="107"/>
      <c r="J67" s="107"/>
      <c r="K67" s="107"/>
      <c r="L67" s="107"/>
      <c r="M67" s="107"/>
      <c r="N67" s="108"/>
    </row>
    <row r="68" spans="1:14" x14ac:dyDescent="0.25">
      <c r="A68" s="13"/>
      <c r="B68" s="14" t="s">
        <v>41</v>
      </c>
      <c r="C68" s="15"/>
      <c r="D68" s="15"/>
      <c r="E68" s="15"/>
      <c r="F68" s="15"/>
      <c r="G68" s="15"/>
      <c r="H68" s="15"/>
      <c r="I68" s="15"/>
      <c r="J68" s="15"/>
      <c r="K68" s="16">
        <v>52.843566058351556</v>
      </c>
      <c r="L68" s="15"/>
      <c r="M68" s="15"/>
      <c r="N68" s="82">
        <v>52.843566058351556</v>
      </c>
    </row>
    <row r="69" spans="1:14" ht="15.75" thickBot="1" x14ac:dyDescent="0.3">
      <c r="A69" s="13"/>
      <c r="B69" s="14" t="s">
        <v>42</v>
      </c>
      <c r="C69" s="16">
        <v>0</v>
      </c>
      <c r="D69" s="16">
        <v>0</v>
      </c>
      <c r="E69" s="16">
        <v>175.39783439999999</v>
      </c>
      <c r="F69" s="16">
        <v>0</v>
      </c>
      <c r="G69" s="16">
        <v>0</v>
      </c>
      <c r="H69" s="16">
        <v>0</v>
      </c>
      <c r="I69" s="83">
        <v>175.39783439999999</v>
      </c>
      <c r="J69" s="15"/>
      <c r="K69" s="15"/>
      <c r="L69" s="15"/>
      <c r="M69" s="15"/>
      <c r="N69" s="82">
        <v>175.39783439999999</v>
      </c>
    </row>
    <row r="70" spans="1:14" ht="15.75" thickBot="1" x14ac:dyDescent="0.3">
      <c r="A70" s="19">
        <v>5</v>
      </c>
      <c r="B70" s="20" t="s">
        <v>51</v>
      </c>
      <c r="C70" s="20">
        <v>719.14179262548419</v>
      </c>
      <c r="D70" s="20">
        <v>6369.3249045560915</v>
      </c>
      <c r="E70" s="20">
        <v>2632.9048035451915</v>
      </c>
      <c r="F70" s="20">
        <v>2773.1778238470915</v>
      </c>
      <c r="G70" s="20">
        <v>453.98256840358499</v>
      </c>
      <c r="H70" s="20">
        <v>260.3138164863866</v>
      </c>
      <c r="I70" s="20">
        <v>13208.845709463832</v>
      </c>
      <c r="J70" s="20">
        <v>745.02943419964288</v>
      </c>
      <c r="K70" s="20">
        <v>1275.099810610707</v>
      </c>
      <c r="L70" s="20">
        <v>2135.4799295657367</v>
      </c>
      <c r="M70" s="20">
        <v>5155.4546076969009</v>
      </c>
      <c r="N70" s="84">
        <v>22519.909491536815</v>
      </c>
    </row>
    <row r="72" spans="1:14" x14ac:dyDescent="0.25">
      <c r="A72" t="s">
        <v>168</v>
      </c>
      <c r="B72" s="47"/>
    </row>
  </sheetData>
  <mergeCells count="27">
    <mergeCell ref="N3:N5"/>
    <mergeCell ref="C4:I4"/>
    <mergeCell ref="J4:J5"/>
    <mergeCell ref="A3:B3"/>
    <mergeCell ref="C3:J3"/>
    <mergeCell ref="K3:K5"/>
    <mergeCell ref="L3:L5"/>
    <mergeCell ref="M3:M5"/>
    <mergeCell ref="B7:N7"/>
    <mergeCell ref="B11:N11"/>
    <mergeCell ref="B12:N12"/>
    <mergeCell ref="B23:N23"/>
    <mergeCell ref="B26:N26"/>
    <mergeCell ref="B52:N52"/>
    <mergeCell ref="B64:N64"/>
    <mergeCell ref="B67:N67"/>
    <mergeCell ref="N32:N34"/>
    <mergeCell ref="C33:I33"/>
    <mergeCell ref="J33:J34"/>
    <mergeCell ref="B36:N36"/>
    <mergeCell ref="B40:N40"/>
    <mergeCell ref="B41:N41"/>
    <mergeCell ref="A32:B32"/>
    <mergeCell ref="C32:I32"/>
    <mergeCell ref="K32:K34"/>
    <mergeCell ref="L32:L34"/>
    <mergeCell ref="M32:M34"/>
  </mergeCells>
  <pageMargins left="0.7" right="0.7" top="0.75" bottom="0.75" header="0.3" footer="0.3"/>
  <pageSetup paperSize="8" orientation="landscape" r:id="rId1"/>
  <rowBreaks count="1" manualBreakCount="1">
    <brk id="39" max="1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72"/>
  <sheetViews>
    <sheetView zoomScaleNormal="100" workbookViewId="0">
      <selection activeCell="F1" sqref="F1"/>
    </sheetView>
  </sheetViews>
  <sheetFormatPr defaultRowHeight="15" x14ac:dyDescent="0.25"/>
  <cols>
    <col min="2" max="2" width="35.85546875" customWidth="1"/>
    <col min="5" max="5" width="11" customWidth="1"/>
    <col min="6" max="6" width="9.42578125" customWidth="1"/>
    <col min="7" max="7" width="10.85546875" customWidth="1"/>
    <col min="10" max="10" width="10.85546875" customWidth="1"/>
    <col min="11" max="11" width="11" customWidth="1"/>
    <col min="13" max="13" width="10.7109375" customWidth="1"/>
  </cols>
  <sheetData>
    <row r="1" spans="1:14" x14ac:dyDescent="0.25">
      <c r="A1" s="33" t="s">
        <v>162</v>
      </c>
    </row>
    <row r="2" spans="1:14" ht="15.75" thickBot="1" x14ac:dyDescent="0.3"/>
    <row r="3" spans="1:14" x14ac:dyDescent="0.25">
      <c r="A3" s="121" t="s">
        <v>169</v>
      </c>
      <c r="B3" s="122"/>
      <c r="C3" s="123" t="s">
        <v>7</v>
      </c>
      <c r="D3" s="123"/>
      <c r="E3" s="123"/>
      <c r="F3" s="123"/>
      <c r="G3" s="123"/>
      <c r="H3" s="123"/>
      <c r="I3" s="123"/>
      <c r="J3" s="123"/>
      <c r="K3" s="124" t="s">
        <v>8</v>
      </c>
      <c r="L3" s="124" t="s">
        <v>9</v>
      </c>
      <c r="M3" s="124" t="s">
        <v>10</v>
      </c>
      <c r="N3" s="117" t="s">
        <v>11</v>
      </c>
    </row>
    <row r="4" spans="1:14" x14ac:dyDescent="0.25">
      <c r="A4" s="4"/>
      <c r="B4" s="5"/>
      <c r="C4" s="119" t="s">
        <v>124</v>
      </c>
      <c r="D4" s="119"/>
      <c r="E4" s="119"/>
      <c r="F4" s="119"/>
      <c r="G4" s="119"/>
      <c r="H4" s="119"/>
      <c r="I4" s="119"/>
      <c r="J4" s="120" t="s">
        <v>12</v>
      </c>
      <c r="K4" s="120"/>
      <c r="L4" s="120"/>
      <c r="M4" s="120"/>
      <c r="N4" s="118"/>
    </row>
    <row r="5" spans="1:14" ht="60.6" customHeight="1" x14ac:dyDescent="0.25">
      <c r="A5" s="4"/>
      <c r="B5" s="5"/>
      <c r="C5" s="7" t="s">
        <v>172</v>
      </c>
      <c r="D5" s="7" t="s">
        <v>171</v>
      </c>
      <c r="E5" s="7" t="s">
        <v>13</v>
      </c>
      <c r="F5" s="7" t="s">
        <v>14</v>
      </c>
      <c r="G5" s="7" t="s">
        <v>15</v>
      </c>
      <c r="H5" s="7" t="s">
        <v>16</v>
      </c>
      <c r="I5" s="6" t="s">
        <v>17</v>
      </c>
      <c r="J5" s="120"/>
      <c r="K5" s="120"/>
      <c r="L5" s="120"/>
      <c r="M5" s="120"/>
      <c r="N5" s="118"/>
    </row>
    <row r="6" spans="1:14" x14ac:dyDescent="0.25">
      <c r="A6" s="4"/>
      <c r="B6" s="8" t="s">
        <v>125</v>
      </c>
      <c r="C6" s="9">
        <v>1</v>
      </c>
      <c r="D6" s="9">
        <v>2</v>
      </c>
      <c r="E6" s="9">
        <v>3</v>
      </c>
      <c r="F6" s="9">
        <v>4</v>
      </c>
      <c r="G6" s="9">
        <v>7</v>
      </c>
      <c r="H6" s="9" t="s">
        <v>18</v>
      </c>
      <c r="I6" s="9"/>
      <c r="J6" s="10" t="s">
        <v>19</v>
      </c>
      <c r="K6" s="10" t="s">
        <v>20</v>
      </c>
      <c r="L6" s="10" t="s">
        <v>21</v>
      </c>
      <c r="M6" s="10" t="s">
        <v>22</v>
      </c>
      <c r="N6" s="11"/>
    </row>
    <row r="7" spans="1:14" x14ac:dyDescent="0.25">
      <c r="A7" s="12">
        <v>1</v>
      </c>
      <c r="B7" s="107" t="s">
        <v>23</v>
      </c>
      <c r="C7" s="107"/>
      <c r="D7" s="107"/>
      <c r="E7" s="107"/>
      <c r="F7" s="107"/>
      <c r="G7" s="107"/>
      <c r="H7" s="107"/>
      <c r="I7" s="107"/>
      <c r="J7" s="107"/>
      <c r="K7" s="107"/>
      <c r="L7" s="107"/>
      <c r="M7" s="107"/>
      <c r="N7" s="108"/>
    </row>
    <row r="8" spans="1:14" x14ac:dyDescent="0.25">
      <c r="A8" s="13"/>
      <c r="B8" s="14" t="s">
        <v>24</v>
      </c>
      <c r="C8" s="15"/>
      <c r="D8" s="15"/>
      <c r="E8" s="15"/>
      <c r="F8" s="15"/>
      <c r="G8" s="15"/>
      <c r="H8" s="15"/>
      <c r="I8" s="15"/>
      <c r="J8" s="15"/>
      <c r="K8" s="15"/>
      <c r="L8" s="15"/>
      <c r="M8" s="16">
        <v>7072.5672424408185</v>
      </c>
      <c r="N8" s="82">
        <v>7072.5672424408185</v>
      </c>
    </row>
    <row r="9" spans="1:14" x14ac:dyDescent="0.25">
      <c r="A9" s="13"/>
      <c r="B9" s="14" t="s">
        <v>25</v>
      </c>
      <c r="C9" s="15"/>
      <c r="D9" s="15"/>
      <c r="E9" s="15"/>
      <c r="F9" s="15"/>
      <c r="G9" s="15"/>
      <c r="H9" s="15"/>
      <c r="I9" s="15"/>
      <c r="J9" s="15"/>
      <c r="K9" s="15"/>
      <c r="L9" s="15"/>
      <c r="M9" s="16">
        <v>46.272430799999967</v>
      </c>
      <c r="N9" s="82">
        <v>46.272430799999967</v>
      </c>
    </row>
    <row r="10" spans="1:14" ht="15.75" thickBot="1" x14ac:dyDescent="0.3">
      <c r="A10" s="13"/>
      <c r="B10" s="14" t="s">
        <v>26</v>
      </c>
      <c r="C10" s="15"/>
      <c r="D10" s="15"/>
      <c r="E10" s="15"/>
      <c r="F10" s="15"/>
      <c r="G10" s="15"/>
      <c r="H10" s="15"/>
      <c r="I10" s="15"/>
      <c r="J10" s="15"/>
      <c r="K10" s="15"/>
      <c r="L10" s="15"/>
      <c r="M10" s="16">
        <v>0</v>
      </c>
      <c r="N10" s="82">
        <v>0</v>
      </c>
    </row>
    <row r="11" spans="1:14" x14ac:dyDescent="0.25">
      <c r="A11" s="18">
        <v>2</v>
      </c>
      <c r="B11" s="105" t="s">
        <v>27</v>
      </c>
      <c r="C11" s="105"/>
      <c r="D11" s="105"/>
      <c r="E11" s="105"/>
      <c r="F11" s="105"/>
      <c r="G11" s="105"/>
      <c r="H11" s="105"/>
      <c r="I11" s="105"/>
      <c r="J11" s="105"/>
      <c r="K11" s="105"/>
      <c r="L11" s="105"/>
      <c r="M11" s="105"/>
      <c r="N11" s="106"/>
    </row>
    <row r="12" spans="1:14" x14ac:dyDescent="0.25">
      <c r="A12" s="13"/>
      <c r="B12" s="103" t="s">
        <v>28</v>
      </c>
      <c r="C12" s="103"/>
      <c r="D12" s="103"/>
      <c r="E12" s="103"/>
      <c r="F12" s="103"/>
      <c r="G12" s="103"/>
      <c r="H12" s="103"/>
      <c r="I12" s="103"/>
      <c r="J12" s="103"/>
      <c r="K12" s="103"/>
      <c r="L12" s="103"/>
      <c r="M12" s="103"/>
      <c r="N12" s="104"/>
    </row>
    <row r="13" spans="1:14" x14ac:dyDescent="0.25">
      <c r="A13" s="13"/>
      <c r="B13" s="14" t="s">
        <v>29</v>
      </c>
      <c r="C13" s="16">
        <v>0</v>
      </c>
      <c r="D13" s="16">
        <v>6020.8663651390007</v>
      </c>
      <c r="E13" s="16">
        <v>36.977508534000002</v>
      </c>
      <c r="F13" s="16">
        <v>19.570329492187504</v>
      </c>
      <c r="G13" s="16">
        <v>0</v>
      </c>
      <c r="H13" s="16">
        <v>0</v>
      </c>
      <c r="I13" s="83">
        <v>6077.4142031651882</v>
      </c>
      <c r="J13" s="15"/>
      <c r="K13" s="15"/>
      <c r="L13" s="16">
        <v>35.825338756000008</v>
      </c>
      <c r="M13" s="15"/>
      <c r="N13" s="82">
        <v>6113.239541921188</v>
      </c>
    </row>
    <row r="14" spans="1:14" x14ac:dyDescent="0.25">
      <c r="A14" s="13"/>
      <c r="B14" s="14" t="s">
        <v>30</v>
      </c>
      <c r="C14" s="16">
        <v>0</v>
      </c>
      <c r="D14" s="16">
        <v>0</v>
      </c>
      <c r="E14" s="16">
        <v>0</v>
      </c>
      <c r="F14" s="16">
        <v>0</v>
      </c>
      <c r="G14" s="16">
        <v>0</v>
      </c>
      <c r="H14" s="16">
        <v>0</v>
      </c>
      <c r="I14" s="83">
        <v>0</v>
      </c>
      <c r="J14" s="15"/>
      <c r="K14" s="15"/>
      <c r="L14" s="16">
        <v>0</v>
      </c>
      <c r="M14" s="15"/>
      <c r="N14" s="82">
        <v>0</v>
      </c>
    </row>
    <row r="15" spans="1:14" x14ac:dyDescent="0.25">
      <c r="A15" s="13"/>
      <c r="B15" s="14" t="s">
        <v>167</v>
      </c>
      <c r="C15" s="16">
        <v>0</v>
      </c>
      <c r="D15" s="16">
        <v>0</v>
      </c>
      <c r="E15" s="16">
        <v>0</v>
      </c>
      <c r="F15" s="16">
        <v>0</v>
      </c>
      <c r="G15" s="16">
        <v>0</v>
      </c>
      <c r="H15" s="16">
        <v>0</v>
      </c>
      <c r="I15" s="83">
        <v>0</v>
      </c>
      <c r="J15" s="15"/>
      <c r="K15" s="15"/>
      <c r="L15" s="16">
        <v>0</v>
      </c>
      <c r="M15" s="15"/>
      <c r="N15" s="82">
        <v>0</v>
      </c>
    </row>
    <row r="16" spans="1:14" x14ac:dyDescent="0.25">
      <c r="A16" s="13"/>
      <c r="B16" s="14" t="s">
        <v>31</v>
      </c>
      <c r="C16" s="16">
        <v>0</v>
      </c>
      <c r="D16" s="16">
        <v>0.65500000000000003</v>
      </c>
      <c r="E16" s="16">
        <v>0</v>
      </c>
      <c r="F16" s="16">
        <v>0</v>
      </c>
      <c r="G16" s="16">
        <v>0</v>
      </c>
      <c r="H16" s="16">
        <v>0</v>
      </c>
      <c r="I16" s="83">
        <v>0.65500000000000003</v>
      </c>
      <c r="J16" s="15"/>
      <c r="K16" s="15"/>
      <c r="L16" s="16">
        <v>142.6558921875</v>
      </c>
      <c r="M16" s="15"/>
      <c r="N16" s="82">
        <v>143.3108921875</v>
      </c>
    </row>
    <row r="17" spans="1:14" x14ac:dyDescent="0.25">
      <c r="A17" s="13"/>
      <c r="B17" s="14" t="s">
        <v>149</v>
      </c>
      <c r="C17" s="16">
        <v>0</v>
      </c>
      <c r="D17" s="16">
        <v>16.491959120000001</v>
      </c>
      <c r="E17" s="16">
        <v>1015.6597457274751</v>
      </c>
      <c r="F17" s="16">
        <v>0</v>
      </c>
      <c r="G17" s="16">
        <v>0</v>
      </c>
      <c r="H17" s="16">
        <v>0</v>
      </c>
      <c r="I17" s="83">
        <v>1032.151704847475</v>
      </c>
      <c r="J17" s="15"/>
      <c r="K17" s="15"/>
      <c r="L17" s="16">
        <v>1291.0773672033565</v>
      </c>
      <c r="M17" s="15"/>
      <c r="N17" s="82">
        <v>2323.2290720508317</v>
      </c>
    </row>
    <row r="18" spans="1:14" x14ac:dyDescent="0.25">
      <c r="A18" s="13"/>
      <c r="B18" s="14" t="s">
        <v>32</v>
      </c>
      <c r="C18" s="16">
        <v>653.4</v>
      </c>
      <c r="D18" s="16">
        <v>0</v>
      </c>
      <c r="E18" s="16">
        <v>0</v>
      </c>
      <c r="F18" s="16">
        <v>0</v>
      </c>
      <c r="G18" s="16">
        <v>0</v>
      </c>
      <c r="H18" s="16">
        <v>0</v>
      </c>
      <c r="I18" s="83">
        <v>653.4</v>
      </c>
      <c r="J18" s="15"/>
      <c r="K18" s="15"/>
      <c r="L18" s="16">
        <v>0</v>
      </c>
      <c r="M18" s="15"/>
      <c r="N18" s="82">
        <v>653.4</v>
      </c>
    </row>
    <row r="19" spans="1:14" x14ac:dyDescent="0.25">
      <c r="A19" s="13"/>
      <c r="B19" s="14" t="s">
        <v>33</v>
      </c>
      <c r="C19" s="16">
        <v>0</v>
      </c>
      <c r="D19" s="16">
        <v>0</v>
      </c>
      <c r="E19" s="16">
        <v>0</v>
      </c>
      <c r="F19" s="16">
        <v>0</v>
      </c>
      <c r="G19" s="16">
        <v>0</v>
      </c>
      <c r="H19" s="16">
        <v>0</v>
      </c>
      <c r="I19" s="83">
        <v>0</v>
      </c>
      <c r="J19" s="15"/>
      <c r="K19" s="15"/>
      <c r="L19" s="16">
        <v>0</v>
      </c>
      <c r="M19" s="15"/>
      <c r="N19" s="82">
        <v>0</v>
      </c>
    </row>
    <row r="20" spans="1:14" x14ac:dyDescent="0.25">
      <c r="A20" s="13"/>
      <c r="B20" s="14" t="s">
        <v>34</v>
      </c>
      <c r="C20" s="16">
        <v>0</v>
      </c>
      <c r="D20" s="16">
        <v>0</v>
      </c>
      <c r="E20" s="16">
        <v>0</v>
      </c>
      <c r="F20" s="16">
        <v>861.72246200000006</v>
      </c>
      <c r="G20" s="16">
        <v>0</v>
      </c>
      <c r="H20" s="16">
        <v>0</v>
      </c>
      <c r="I20" s="83">
        <v>861.72246200000006</v>
      </c>
      <c r="J20" s="15"/>
      <c r="K20" s="15"/>
      <c r="L20" s="16">
        <v>26.967729600000002</v>
      </c>
      <c r="M20" s="15"/>
      <c r="N20" s="82">
        <v>888.69019160000005</v>
      </c>
    </row>
    <row r="21" spans="1:14" x14ac:dyDescent="0.25">
      <c r="A21" s="13"/>
      <c r="B21" s="14" t="s">
        <v>35</v>
      </c>
      <c r="C21" s="16">
        <v>0</v>
      </c>
      <c r="D21" s="16">
        <v>0</v>
      </c>
      <c r="E21" s="16">
        <v>0</v>
      </c>
      <c r="F21" s="16">
        <v>0</v>
      </c>
      <c r="G21" s="16">
        <v>0</v>
      </c>
      <c r="H21" s="16">
        <v>0</v>
      </c>
      <c r="I21" s="83">
        <v>0</v>
      </c>
      <c r="J21" s="15"/>
      <c r="K21" s="15"/>
      <c r="L21" s="16">
        <v>0</v>
      </c>
      <c r="M21" s="15"/>
      <c r="N21" s="82">
        <v>0</v>
      </c>
    </row>
    <row r="22" spans="1:14" ht="15.75" thickBot="1" x14ac:dyDescent="0.3">
      <c r="A22" s="13"/>
      <c r="B22" s="14" t="s">
        <v>36</v>
      </c>
      <c r="C22" s="16">
        <v>0</v>
      </c>
      <c r="D22" s="16">
        <v>198.1352081818182</v>
      </c>
      <c r="E22" s="16">
        <v>0</v>
      </c>
      <c r="F22" s="16">
        <v>0</v>
      </c>
      <c r="G22" s="16">
        <v>0</v>
      </c>
      <c r="H22" s="16">
        <v>0</v>
      </c>
      <c r="I22" s="83">
        <v>198.1352081818182</v>
      </c>
      <c r="J22" s="15"/>
      <c r="K22" s="15"/>
      <c r="L22" s="16">
        <v>0</v>
      </c>
      <c r="M22" s="15"/>
      <c r="N22" s="82">
        <v>198.1352081818182</v>
      </c>
    </row>
    <row r="23" spans="1:14" x14ac:dyDescent="0.25">
      <c r="A23" s="18">
        <v>3</v>
      </c>
      <c r="B23" s="105" t="s">
        <v>37</v>
      </c>
      <c r="C23" s="105"/>
      <c r="D23" s="105"/>
      <c r="E23" s="105"/>
      <c r="F23" s="105"/>
      <c r="G23" s="105"/>
      <c r="H23" s="105"/>
      <c r="I23" s="105"/>
      <c r="J23" s="105"/>
      <c r="K23" s="105"/>
      <c r="L23" s="105"/>
      <c r="M23" s="105"/>
      <c r="N23" s="106"/>
    </row>
    <row r="24" spans="1:14" x14ac:dyDescent="0.25">
      <c r="A24" s="13"/>
      <c r="B24" s="14" t="s">
        <v>38</v>
      </c>
      <c r="C24" s="16">
        <v>65.256975372931649</v>
      </c>
      <c r="D24" s="16">
        <v>173.99446485101848</v>
      </c>
      <c r="E24" s="16">
        <v>1154.6364714232657</v>
      </c>
      <c r="F24" s="16">
        <v>18.309508589369944</v>
      </c>
      <c r="G24" s="16">
        <v>442.2221710511767</v>
      </c>
      <c r="H24" s="16">
        <v>237.91593270348</v>
      </c>
      <c r="I24" s="83">
        <v>2092.3355239912426</v>
      </c>
      <c r="J24" s="16">
        <v>749.7226401286614</v>
      </c>
      <c r="K24" s="15"/>
      <c r="L24" s="15"/>
      <c r="M24" s="15"/>
      <c r="N24" s="82">
        <v>2842.0581641199042</v>
      </c>
    </row>
    <row r="25" spans="1:14" x14ac:dyDescent="0.25">
      <c r="A25" s="13"/>
      <c r="B25" s="14" t="s">
        <v>39</v>
      </c>
      <c r="C25" s="16">
        <v>0</v>
      </c>
      <c r="D25" s="16">
        <v>0</v>
      </c>
      <c r="E25" s="16">
        <v>647.4744558453998</v>
      </c>
      <c r="F25" s="16">
        <v>1751.5135184136307</v>
      </c>
      <c r="G25" s="16">
        <v>0</v>
      </c>
      <c r="H25" s="16">
        <v>0</v>
      </c>
      <c r="I25" s="83">
        <v>2398.9879742590306</v>
      </c>
      <c r="J25" s="16">
        <v>0</v>
      </c>
      <c r="K25" s="15"/>
      <c r="L25" s="15"/>
      <c r="M25" s="15"/>
      <c r="N25" s="82">
        <v>2398.9879742590306</v>
      </c>
    </row>
    <row r="26" spans="1:14" x14ac:dyDescent="0.25">
      <c r="A26" s="12">
        <v>4</v>
      </c>
      <c r="B26" s="107" t="s">
        <v>40</v>
      </c>
      <c r="C26" s="107"/>
      <c r="D26" s="107"/>
      <c r="E26" s="107"/>
      <c r="F26" s="107"/>
      <c r="G26" s="107"/>
      <c r="H26" s="107"/>
      <c r="I26" s="107"/>
      <c r="J26" s="107"/>
      <c r="K26" s="107"/>
      <c r="L26" s="107"/>
      <c r="M26" s="107"/>
      <c r="N26" s="108"/>
    </row>
    <row r="27" spans="1:14" x14ac:dyDescent="0.25">
      <c r="A27" s="13"/>
      <c r="B27" s="14" t="s">
        <v>41</v>
      </c>
      <c r="C27" s="16">
        <v>0</v>
      </c>
      <c r="D27" s="16">
        <v>0</v>
      </c>
      <c r="E27" s="16">
        <v>20.464920390624989</v>
      </c>
      <c r="F27" s="16">
        <v>0</v>
      </c>
      <c r="G27" s="16">
        <v>8.2098115600585935</v>
      </c>
      <c r="H27" s="16">
        <v>23.801594936676025</v>
      </c>
      <c r="I27" s="83">
        <v>52.476326887359605</v>
      </c>
      <c r="J27" s="16">
        <v>0</v>
      </c>
      <c r="K27" s="15"/>
      <c r="L27" s="15"/>
      <c r="M27" s="15"/>
      <c r="N27" s="82">
        <v>52.476326887359605</v>
      </c>
    </row>
    <row r="28" spans="1:14" ht="15.75" thickBot="1" x14ac:dyDescent="0.3">
      <c r="A28" s="13"/>
      <c r="B28" s="14" t="s">
        <v>42</v>
      </c>
      <c r="C28" s="15"/>
      <c r="D28" s="15"/>
      <c r="E28" s="15"/>
      <c r="F28" s="15"/>
      <c r="G28" s="15"/>
      <c r="H28" s="15"/>
      <c r="I28" s="15"/>
      <c r="J28" s="15"/>
      <c r="K28" s="16">
        <v>184.34380920000001</v>
      </c>
      <c r="L28" s="15"/>
      <c r="M28" s="15"/>
      <c r="N28" s="82">
        <v>184.34380920000001</v>
      </c>
    </row>
    <row r="29" spans="1:14" ht="15.75" thickBot="1" x14ac:dyDescent="0.3">
      <c r="A29" s="19">
        <v>5</v>
      </c>
      <c r="B29" s="20" t="s">
        <v>43</v>
      </c>
      <c r="C29" s="20">
        <v>718.65697537293158</v>
      </c>
      <c r="D29" s="20">
        <v>6410.1429972918368</v>
      </c>
      <c r="E29" s="20">
        <v>2875.2131019207654</v>
      </c>
      <c r="F29" s="20">
        <v>2651.1158184951883</v>
      </c>
      <c r="G29" s="20">
        <v>450.4319826112353</v>
      </c>
      <c r="H29" s="20">
        <v>261.71752764015605</v>
      </c>
      <c r="I29" s="20">
        <v>13367.278403332113</v>
      </c>
      <c r="J29" s="20">
        <v>749.7226401286614</v>
      </c>
      <c r="K29" s="20">
        <v>184.34380920000001</v>
      </c>
      <c r="L29" s="20">
        <v>1496.5263277468566</v>
      </c>
      <c r="M29" s="20">
        <v>7118.8396732408182</v>
      </c>
      <c r="N29" s="84">
        <v>22916.710853648448</v>
      </c>
    </row>
    <row r="31" spans="1:14" ht="15.75" thickBot="1" x14ac:dyDescent="0.3"/>
    <row r="32" spans="1:14" ht="24" x14ac:dyDescent="0.25">
      <c r="A32" s="113" t="s">
        <v>170</v>
      </c>
      <c r="B32" s="114"/>
      <c r="C32" s="115" t="s">
        <v>44</v>
      </c>
      <c r="D32" s="115"/>
      <c r="E32" s="115"/>
      <c r="F32" s="115"/>
      <c r="G32" s="115"/>
      <c r="H32" s="115"/>
      <c r="I32" s="115"/>
      <c r="J32" s="21" t="s">
        <v>45</v>
      </c>
      <c r="K32" s="116" t="s">
        <v>8</v>
      </c>
      <c r="L32" s="116" t="s">
        <v>46</v>
      </c>
      <c r="M32" s="116" t="s">
        <v>47</v>
      </c>
      <c r="N32" s="109" t="s">
        <v>11</v>
      </c>
    </row>
    <row r="33" spans="1:14" x14ac:dyDescent="0.25">
      <c r="A33" s="22"/>
      <c r="B33" s="23"/>
      <c r="C33" s="111" t="s">
        <v>124</v>
      </c>
      <c r="D33" s="111"/>
      <c r="E33" s="111"/>
      <c r="F33" s="111"/>
      <c r="G33" s="111"/>
      <c r="H33" s="111"/>
      <c r="I33" s="111"/>
      <c r="J33" s="112" t="s">
        <v>12</v>
      </c>
      <c r="K33" s="112"/>
      <c r="L33" s="112"/>
      <c r="M33" s="112"/>
      <c r="N33" s="110"/>
    </row>
    <row r="34" spans="1:14" ht="61.5" customHeight="1" x14ac:dyDescent="0.25">
      <c r="A34" s="22"/>
      <c r="B34" s="23"/>
      <c r="C34" s="25" t="s">
        <v>172</v>
      </c>
      <c r="D34" s="25" t="s">
        <v>171</v>
      </c>
      <c r="E34" s="25" t="s">
        <v>13</v>
      </c>
      <c r="F34" s="25" t="s">
        <v>14</v>
      </c>
      <c r="G34" s="25" t="s">
        <v>15</v>
      </c>
      <c r="H34" s="25" t="s">
        <v>16</v>
      </c>
      <c r="I34" s="24" t="s">
        <v>17</v>
      </c>
      <c r="J34" s="112"/>
      <c r="K34" s="112"/>
      <c r="L34" s="112"/>
      <c r="M34" s="112"/>
      <c r="N34" s="110"/>
    </row>
    <row r="35" spans="1:14" x14ac:dyDescent="0.25">
      <c r="A35" s="22"/>
      <c r="B35" s="26" t="s">
        <v>125</v>
      </c>
      <c r="C35" s="9">
        <v>1</v>
      </c>
      <c r="D35" s="9">
        <v>2</v>
      </c>
      <c r="E35" s="9">
        <v>3</v>
      </c>
      <c r="F35" s="9">
        <v>4</v>
      </c>
      <c r="G35" s="9">
        <v>7</v>
      </c>
      <c r="H35" s="27" t="s">
        <v>18</v>
      </c>
      <c r="I35" s="27"/>
      <c r="J35" s="28" t="s">
        <v>19</v>
      </c>
      <c r="K35" s="28" t="s">
        <v>20</v>
      </c>
      <c r="L35" s="28" t="s">
        <v>21</v>
      </c>
      <c r="M35" s="28" t="s">
        <v>22</v>
      </c>
      <c r="N35" s="29"/>
    </row>
    <row r="36" spans="1:14" x14ac:dyDescent="0.25">
      <c r="A36" s="12">
        <v>1</v>
      </c>
      <c r="B36" s="107" t="s">
        <v>23</v>
      </c>
      <c r="C36" s="107"/>
      <c r="D36" s="107"/>
      <c r="E36" s="107"/>
      <c r="F36" s="107"/>
      <c r="G36" s="107"/>
      <c r="H36" s="107"/>
      <c r="I36" s="107"/>
      <c r="J36" s="107"/>
      <c r="K36" s="107"/>
      <c r="L36" s="107"/>
      <c r="M36" s="107"/>
      <c r="N36" s="108"/>
    </row>
    <row r="37" spans="1:14" x14ac:dyDescent="0.25">
      <c r="A37" s="13"/>
      <c r="B37" s="14" t="s">
        <v>24</v>
      </c>
      <c r="C37" s="16">
        <v>653.4</v>
      </c>
      <c r="D37" s="16">
        <v>6236.1485324408186</v>
      </c>
      <c r="E37" s="16">
        <v>183.01871</v>
      </c>
      <c r="F37" s="16">
        <v>0</v>
      </c>
      <c r="G37" s="16">
        <v>0</v>
      </c>
      <c r="H37" s="16">
        <v>0</v>
      </c>
      <c r="I37" s="83">
        <v>7072.5672424408185</v>
      </c>
      <c r="J37" s="15"/>
      <c r="K37" s="15"/>
      <c r="L37" s="15"/>
      <c r="M37" s="15"/>
      <c r="N37" s="17">
        <v>7072.5672424408185</v>
      </c>
    </row>
    <row r="38" spans="1:14" x14ac:dyDescent="0.25">
      <c r="A38" s="13"/>
      <c r="B38" s="14" t="s">
        <v>25</v>
      </c>
      <c r="C38" s="16">
        <v>0</v>
      </c>
      <c r="D38" s="16">
        <v>0</v>
      </c>
      <c r="E38" s="16">
        <v>-3.4759200000024748E-2</v>
      </c>
      <c r="F38" s="16">
        <v>46.307189999999991</v>
      </c>
      <c r="G38" s="16">
        <v>0</v>
      </c>
      <c r="H38" s="16">
        <v>0</v>
      </c>
      <c r="I38" s="83">
        <v>46.272430799999967</v>
      </c>
      <c r="J38" s="15"/>
      <c r="K38" s="15"/>
      <c r="L38" s="15"/>
      <c r="M38" s="15"/>
      <c r="N38" s="17">
        <v>46.272430799999967</v>
      </c>
    </row>
    <row r="39" spans="1:14" ht="15.75" thickBot="1" x14ac:dyDescent="0.3">
      <c r="A39" s="13"/>
      <c r="B39" s="14" t="s">
        <v>26</v>
      </c>
      <c r="C39" s="16">
        <v>0</v>
      </c>
      <c r="D39" s="16">
        <v>0</v>
      </c>
      <c r="E39" s="16">
        <v>0</v>
      </c>
      <c r="F39" s="16">
        <v>0</v>
      </c>
      <c r="G39" s="16">
        <v>0</v>
      </c>
      <c r="H39" s="16">
        <v>0</v>
      </c>
      <c r="I39" s="83">
        <v>0</v>
      </c>
      <c r="J39" s="15"/>
      <c r="K39" s="15"/>
      <c r="L39" s="15"/>
      <c r="M39" s="15"/>
      <c r="N39" s="17">
        <v>0</v>
      </c>
    </row>
    <row r="40" spans="1:14" x14ac:dyDescent="0.25">
      <c r="A40" s="18">
        <v>2</v>
      </c>
      <c r="B40" s="105" t="s">
        <v>27</v>
      </c>
      <c r="C40" s="105"/>
      <c r="D40" s="105"/>
      <c r="E40" s="105"/>
      <c r="F40" s="105"/>
      <c r="G40" s="105"/>
      <c r="H40" s="105"/>
      <c r="I40" s="105"/>
      <c r="J40" s="105"/>
      <c r="K40" s="105"/>
      <c r="L40" s="105"/>
      <c r="M40" s="105"/>
      <c r="N40" s="106"/>
    </row>
    <row r="41" spans="1:14" x14ac:dyDescent="0.25">
      <c r="A41" s="13"/>
      <c r="B41" s="103" t="s">
        <v>48</v>
      </c>
      <c r="C41" s="103"/>
      <c r="D41" s="103"/>
      <c r="E41" s="103"/>
      <c r="F41" s="103"/>
      <c r="G41" s="103"/>
      <c r="H41" s="103"/>
      <c r="I41" s="103"/>
      <c r="J41" s="103"/>
      <c r="K41" s="103"/>
      <c r="L41" s="103"/>
      <c r="M41" s="103"/>
      <c r="N41" s="104"/>
    </row>
    <row r="42" spans="1:14" x14ac:dyDescent="0.25">
      <c r="A42" s="13"/>
      <c r="B42" s="14" t="s">
        <v>29</v>
      </c>
      <c r="C42" s="16">
        <v>0</v>
      </c>
      <c r="D42" s="16">
        <v>0</v>
      </c>
      <c r="E42" s="16">
        <v>68.673557465000002</v>
      </c>
      <c r="F42" s="16">
        <v>2358.7520382510002</v>
      </c>
      <c r="G42" s="16">
        <v>0</v>
      </c>
      <c r="H42" s="16">
        <v>0</v>
      </c>
      <c r="I42" s="83">
        <v>2427.4255957160003</v>
      </c>
      <c r="J42" s="15"/>
      <c r="K42" s="15"/>
      <c r="L42" s="15"/>
      <c r="M42" s="15"/>
      <c r="N42" s="82">
        <v>2427.4255957160003</v>
      </c>
    </row>
    <row r="43" spans="1:14" x14ac:dyDescent="0.25">
      <c r="A43" s="13"/>
      <c r="B43" s="14" t="s">
        <v>30</v>
      </c>
      <c r="C43" s="16">
        <v>0</v>
      </c>
      <c r="D43" s="16">
        <v>0</v>
      </c>
      <c r="E43" s="16">
        <v>0</v>
      </c>
      <c r="F43" s="16">
        <v>0</v>
      </c>
      <c r="G43" s="16">
        <v>0</v>
      </c>
      <c r="H43" s="16">
        <v>0</v>
      </c>
      <c r="I43" s="83">
        <v>0</v>
      </c>
      <c r="J43" s="15"/>
      <c r="K43" s="15"/>
      <c r="L43" s="15"/>
      <c r="M43" s="15"/>
      <c r="N43" s="82">
        <v>0</v>
      </c>
    </row>
    <row r="44" spans="1:14" x14ac:dyDescent="0.25">
      <c r="A44" s="13"/>
      <c r="B44" s="14" t="s">
        <v>167</v>
      </c>
      <c r="C44" s="16">
        <v>0</v>
      </c>
      <c r="D44" s="16">
        <v>0</v>
      </c>
      <c r="E44" s="16">
        <v>0</v>
      </c>
      <c r="F44" s="16">
        <v>0</v>
      </c>
      <c r="G44" s="16">
        <v>0</v>
      </c>
      <c r="H44" s="16">
        <v>0</v>
      </c>
      <c r="I44" s="83">
        <v>0</v>
      </c>
      <c r="J44" s="15"/>
      <c r="K44" s="15"/>
      <c r="L44" s="15"/>
      <c r="M44" s="15"/>
      <c r="N44" s="82">
        <v>0</v>
      </c>
    </row>
    <row r="45" spans="1:14" x14ac:dyDescent="0.25">
      <c r="A45" s="13"/>
      <c r="B45" s="14" t="s">
        <v>31</v>
      </c>
      <c r="C45" s="16">
        <v>0</v>
      </c>
      <c r="D45" s="16">
        <v>0</v>
      </c>
      <c r="E45" s="16">
        <v>55.544241796874999</v>
      </c>
      <c r="F45" s="16">
        <v>0</v>
      </c>
      <c r="G45" s="16">
        <v>0</v>
      </c>
      <c r="H45" s="16">
        <v>0</v>
      </c>
      <c r="I45" s="83">
        <v>55.544241796874999</v>
      </c>
      <c r="J45" s="15"/>
      <c r="K45" s="15"/>
      <c r="L45" s="15"/>
      <c r="M45" s="15"/>
      <c r="N45" s="82">
        <v>55.544241796874999</v>
      </c>
    </row>
    <row r="46" spans="1:14" x14ac:dyDescent="0.25">
      <c r="A46" s="13"/>
      <c r="B46" s="14" t="s">
        <v>149</v>
      </c>
      <c r="C46" s="16">
        <v>0</v>
      </c>
      <c r="D46" s="16">
        <v>0</v>
      </c>
      <c r="E46" s="16">
        <v>1184.3644808449999</v>
      </c>
      <c r="F46" s="16">
        <v>0.8187334730000001</v>
      </c>
      <c r="G46" s="16">
        <v>0</v>
      </c>
      <c r="H46" s="16">
        <v>0</v>
      </c>
      <c r="I46" s="83">
        <v>1185.183214318</v>
      </c>
      <c r="J46" s="15"/>
      <c r="K46" s="15"/>
      <c r="L46" s="15"/>
      <c r="M46" s="15"/>
      <c r="N46" s="82">
        <v>1185.183214318</v>
      </c>
    </row>
    <row r="47" spans="1:14" x14ac:dyDescent="0.25">
      <c r="A47" s="13"/>
      <c r="B47" s="14" t="s">
        <v>32</v>
      </c>
      <c r="C47" s="16">
        <v>0</v>
      </c>
      <c r="D47" s="16">
        <v>0</v>
      </c>
      <c r="E47" s="16">
        <v>221.50167000000002</v>
      </c>
      <c r="F47" s="16">
        <v>4.29521</v>
      </c>
      <c r="G47" s="16">
        <v>0</v>
      </c>
      <c r="H47" s="16">
        <v>0</v>
      </c>
      <c r="I47" s="83">
        <v>225.79688000000002</v>
      </c>
      <c r="J47" s="15"/>
      <c r="K47" s="15"/>
      <c r="L47" s="15"/>
      <c r="M47" s="15"/>
      <c r="N47" s="82">
        <v>225.79688000000002</v>
      </c>
    </row>
    <row r="48" spans="1:14" x14ac:dyDescent="0.25">
      <c r="A48" s="13"/>
      <c r="B48" s="14" t="s">
        <v>33</v>
      </c>
      <c r="C48" s="16">
        <v>0</v>
      </c>
      <c r="D48" s="16">
        <v>0</v>
      </c>
      <c r="E48" s="16">
        <v>0</v>
      </c>
      <c r="F48" s="16">
        <v>0</v>
      </c>
      <c r="G48" s="16">
        <v>0</v>
      </c>
      <c r="H48" s="16">
        <v>0</v>
      </c>
      <c r="I48" s="83">
        <v>0</v>
      </c>
      <c r="J48" s="15"/>
      <c r="K48" s="15"/>
      <c r="L48" s="15"/>
      <c r="M48" s="15"/>
      <c r="N48" s="82">
        <v>0</v>
      </c>
    </row>
    <row r="49" spans="1:14" x14ac:dyDescent="0.25">
      <c r="A49" s="13"/>
      <c r="B49" s="14" t="s">
        <v>34</v>
      </c>
      <c r="C49" s="16">
        <v>0</v>
      </c>
      <c r="D49" s="16">
        <v>0</v>
      </c>
      <c r="E49" s="16">
        <v>0</v>
      </c>
      <c r="F49" s="16">
        <v>38.201720000000002</v>
      </c>
      <c r="G49" s="16">
        <v>0</v>
      </c>
      <c r="H49" s="16">
        <v>0</v>
      </c>
      <c r="I49" s="83">
        <v>38.201720000000002</v>
      </c>
      <c r="J49" s="15"/>
      <c r="K49" s="15"/>
      <c r="L49" s="15"/>
      <c r="M49" s="15"/>
      <c r="N49" s="82">
        <v>38.201720000000002</v>
      </c>
    </row>
    <row r="50" spans="1:14" x14ac:dyDescent="0.25">
      <c r="A50" s="13"/>
      <c r="B50" s="14" t="s">
        <v>35</v>
      </c>
      <c r="C50" s="16">
        <v>0</v>
      </c>
      <c r="D50" s="16">
        <v>0</v>
      </c>
      <c r="E50" s="16">
        <v>0</v>
      </c>
      <c r="F50" s="16">
        <v>0</v>
      </c>
      <c r="G50" s="16">
        <v>0</v>
      </c>
      <c r="H50" s="16">
        <v>0</v>
      </c>
      <c r="I50" s="83">
        <v>0</v>
      </c>
      <c r="J50" s="15"/>
      <c r="K50" s="15"/>
      <c r="L50" s="15"/>
      <c r="M50" s="15"/>
      <c r="N50" s="82">
        <v>0</v>
      </c>
    </row>
    <row r="51" spans="1:14" x14ac:dyDescent="0.25">
      <c r="A51" s="13"/>
      <c r="B51" s="14" t="s">
        <v>36</v>
      </c>
      <c r="C51" s="16">
        <v>0</v>
      </c>
      <c r="D51" s="16">
        <v>0</v>
      </c>
      <c r="E51" s="16">
        <v>0</v>
      </c>
      <c r="F51" s="16">
        <v>155.06181818181818</v>
      </c>
      <c r="G51" s="16">
        <v>0</v>
      </c>
      <c r="H51" s="16">
        <v>0</v>
      </c>
      <c r="I51" s="83">
        <v>155.06181818181818</v>
      </c>
      <c r="J51" s="15"/>
      <c r="K51" s="15"/>
      <c r="L51" s="15"/>
      <c r="M51" s="15"/>
      <c r="N51" s="82">
        <v>155.06181818181818</v>
      </c>
    </row>
    <row r="52" spans="1:14" x14ac:dyDescent="0.25">
      <c r="A52" s="13"/>
      <c r="B52" s="103" t="s">
        <v>49</v>
      </c>
      <c r="C52" s="103"/>
      <c r="D52" s="103"/>
      <c r="E52" s="103"/>
      <c r="F52" s="103"/>
      <c r="G52" s="103"/>
      <c r="H52" s="103"/>
      <c r="I52" s="103"/>
      <c r="J52" s="103"/>
      <c r="K52" s="103"/>
      <c r="L52" s="103"/>
      <c r="M52" s="103"/>
      <c r="N52" s="104"/>
    </row>
    <row r="53" spans="1:14" x14ac:dyDescent="0.25">
      <c r="A53" s="30"/>
      <c r="B53" s="14" t="s">
        <v>29</v>
      </c>
      <c r="C53" s="16">
        <v>0.69887244800000015</v>
      </c>
      <c r="D53" s="16">
        <v>57.242118458152348</v>
      </c>
      <c r="E53" s="16">
        <v>461.14801904202773</v>
      </c>
      <c r="F53" s="16">
        <v>1.0783472167968751</v>
      </c>
      <c r="G53" s="16">
        <v>0</v>
      </c>
      <c r="H53" s="16">
        <v>17.157307799999998</v>
      </c>
      <c r="I53" s="83">
        <v>537.32466496497693</v>
      </c>
      <c r="J53" s="16">
        <v>18.193927204000001</v>
      </c>
      <c r="K53" s="16">
        <v>1161.5990916832106</v>
      </c>
      <c r="L53" s="16">
        <v>1968.6962623530003</v>
      </c>
      <c r="M53" s="15"/>
      <c r="N53" s="82">
        <v>3685.8139462051877</v>
      </c>
    </row>
    <row r="54" spans="1:14" x14ac:dyDescent="0.25">
      <c r="A54" s="30"/>
      <c r="B54" s="14" t="s">
        <v>30</v>
      </c>
      <c r="C54" s="16">
        <v>0</v>
      </c>
      <c r="D54" s="16">
        <v>0</v>
      </c>
      <c r="E54" s="16">
        <v>0</v>
      </c>
      <c r="F54" s="16">
        <v>0</v>
      </c>
      <c r="G54" s="16">
        <v>0</v>
      </c>
      <c r="H54" s="16">
        <v>0</v>
      </c>
      <c r="I54" s="83">
        <v>0</v>
      </c>
      <c r="J54" s="16">
        <v>0</v>
      </c>
      <c r="K54" s="16">
        <v>0</v>
      </c>
      <c r="L54" s="16">
        <v>0</v>
      </c>
      <c r="M54" s="15"/>
      <c r="N54" s="82">
        <v>0</v>
      </c>
    </row>
    <row r="55" spans="1:14" x14ac:dyDescent="0.25">
      <c r="A55" s="30"/>
      <c r="B55" s="14" t="s">
        <v>167</v>
      </c>
      <c r="C55" s="16">
        <v>0</v>
      </c>
      <c r="D55" s="16">
        <v>0</v>
      </c>
      <c r="E55" s="16">
        <v>0</v>
      </c>
      <c r="F55" s="16">
        <v>0</v>
      </c>
      <c r="G55" s="16">
        <v>0</v>
      </c>
      <c r="H55" s="16">
        <v>0</v>
      </c>
      <c r="I55" s="83">
        <v>0</v>
      </c>
      <c r="J55" s="16">
        <v>0</v>
      </c>
      <c r="K55" s="16">
        <v>0</v>
      </c>
      <c r="L55" s="16">
        <v>0</v>
      </c>
      <c r="M55" s="15"/>
      <c r="N55" s="82">
        <v>0</v>
      </c>
    </row>
    <row r="56" spans="1:14" x14ac:dyDescent="0.25">
      <c r="A56" s="30"/>
      <c r="B56" s="14" t="s">
        <v>31</v>
      </c>
      <c r="C56" s="16">
        <v>0</v>
      </c>
      <c r="D56" s="16">
        <v>0</v>
      </c>
      <c r="E56" s="16">
        <v>76.527012353420275</v>
      </c>
      <c r="F56" s="16">
        <v>13.881586816406251</v>
      </c>
      <c r="G56" s="16">
        <v>0</v>
      </c>
      <c r="H56" s="16">
        <v>1.2168230712890624</v>
      </c>
      <c r="I56" s="83">
        <v>91.625422241115587</v>
      </c>
      <c r="J56" s="16">
        <v>0.2179705352783203</v>
      </c>
      <c r="K56" s="16">
        <v>-4.338012374782636</v>
      </c>
      <c r="L56" s="16">
        <v>0.26126998901367188</v>
      </c>
      <c r="M56" s="15"/>
      <c r="N56" s="82">
        <v>87.766650390624946</v>
      </c>
    </row>
    <row r="57" spans="1:14" x14ac:dyDescent="0.25">
      <c r="A57" s="30"/>
      <c r="B57" s="14" t="s">
        <v>149</v>
      </c>
      <c r="C57" s="16">
        <v>43.273302924931649</v>
      </c>
      <c r="D57" s="16">
        <v>13.37715839286613</v>
      </c>
      <c r="E57" s="16">
        <v>16.040516427817508</v>
      </c>
      <c r="F57" s="16">
        <v>4.1041756165213883E-2</v>
      </c>
      <c r="G57" s="16">
        <v>430.69566585117673</v>
      </c>
      <c r="H57" s="16">
        <v>85.515526232190894</v>
      </c>
      <c r="I57" s="83">
        <v>588.94321158514811</v>
      </c>
      <c r="J57" s="16">
        <v>212.38185238938303</v>
      </c>
      <c r="K57" s="16">
        <v>161.34765654111396</v>
      </c>
      <c r="L57" s="16">
        <v>122.86868461280677</v>
      </c>
      <c r="M57" s="15"/>
      <c r="N57" s="82">
        <v>1085.541405128452</v>
      </c>
    </row>
    <row r="58" spans="1:14" x14ac:dyDescent="0.25">
      <c r="A58" s="30"/>
      <c r="B58" s="14" t="s">
        <v>32</v>
      </c>
      <c r="C58" s="16">
        <v>0</v>
      </c>
      <c r="D58" s="16">
        <v>0</v>
      </c>
      <c r="E58" s="16">
        <v>81.176199999999994</v>
      </c>
      <c r="F58" s="16">
        <v>0</v>
      </c>
      <c r="G58" s="16">
        <v>0</v>
      </c>
      <c r="H58" s="16">
        <v>0</v>
      </c>
      <c r="I58" s="83">
        <v>81.176199999999994</v>
      </c>
      <c r="J58" s="16">
        <v>344.24609000000004</v>
      </c>
      <c r="K58" s="16">
        <v>2.1808299999999008</v>
      </c>
      <c r="L58" s="16">
        <v>0</v>
      </c>
      <c r="M58" s="15"/>
      <c r="N58" s="82">
        <v>427.60311999999993</v>
      </c>
    </row>
    <row r="59" spans="1:14" x14ac:dyDescent="0.25">
      <c r="A59" s="30"/>
      <c r="B59" s="14" t="s">
        <v>33</v>
      </c>
      <c r="C59" s="16">
        <v>0</v>
      </c>
      <c r="D59" s="16">
        <v>0</v>
      </c>
      <c r="E59" s="16">
        <v>0</v>
      </c>
      <c r="F59" s="16">
        <v>0</v>
      </c>
      <c r="G59" s="16">
        <v>0</v>
      </c>
      <c r="H59" s="16">
        <v>0</v>
      </c>
      <c r="I59" s="83">
        <v>0</v>
      </c>
      <c r="J59" s="16">
        <v>0</v>
      </c>
      <c r="K59" s="16">
        <v>0</v>
      </c>
      <c r="L59" s="16">
        <v>0</v>
      </c>
      <c r="M59" s="15"/>
      <c r="N59" s="82">
        <v>0</v>
      </c>
    </row>
    <row r="60" spans="1:14" x14ac:dyDescent="0.25">
      <c r="A60" s="30"/>
      <c r="B60" s="14" t="s">
        <v>34</v>
      </c>
      <c r="C60" s="16">
        <v>21.284800000000001</v>
      </c>
      <c r="D60" s="16">
        <v>103.37518800000001</v>
      </c>
      <c r="E60" s="16">
        <v>322.44472360000003</v>
      </c>
      <c r="F60" s="16">
        <v>32.6781328</v>
      </c>
      <c r="G60" s="16">
        <v>11.526505200000001</v>
      </c>
      <c r="H60" s="16">
        <v>134.02627559999999</v>
      </c>
      <c r="I60" s="83">
        <v>625.33562519999998</v>
      </c>
      <c r="J60" s="16">
        <v>174.68280000000001</v>
      </c>
      <c r="K60" s="16">
        <v>3.2987999999001261E-3</v>
      </c>
      <c r="L60" s="16">
        <v>50.466747599999998</v>
      </c>
      <c r="M60" s="15"/>
      <c r="N60" s="82">
        <v>850.48847159999991</v>
      </c>
    </row>
    <row r="61" spans="1:14" x14ac:dyDescent="0.25">
      <c r="A61" s="30"/>
      <c r="B61" s="14" t="s">
        <v>35</v>
      </c>
      <c r="C61" s="16">
        <v>0</v>
      </c>
      <c r="D61" s="16">
        <v>0</v>
      </c>
      <c r="E61" s="16">
        <v>0</v>
      </c>
      <c r="F61" s="16">
        <v>0</v>
      </c>
      <c r="G61" s="16">
        <v>0</v>
      </c>
      <c r="H61" s="16">
        <v>0</v>
      </c>
      <c r="I61" s="83">
        <v>0</v>
      </c>
      <c r="J61" s="16">
        <v>0</v>
      </c>
      <c r="K61" s="16">
        <v>0</v>
      </c>
      <c r="L61" s="16">
        <v>0</v>
      </c>
      <c r="M61" s="15"/>
      <c r="N61" s="82">
        <v>0</v>
      </c>
    </row>
    <row r="62" spans="1:14" x14ac:dyDescent="0.25">
      <c r="A62" s="31"/>
      <c r="B62" s="14" t="s">
        <v>36</v>
      </c>
      <c r="C62" s="16">
        <v>0</v>
      </c>
      <c r="D62" s="16">
        <v>0</v>
      </c>
      <c r="E62" s="16">
        <v>0</v>
      </c>
      <c r="F62" s="16">
        <v>0</v>
      </c>
      <c r="G62" s="16">
        <v>0</v>
      </c>
      <c r="H62" s="16">
        <v>0</v>
      </c>
      <c r="I62" s="83">
        <v>0</v>
      </c>
      <c r="J62" s="16">
        <v>0</v>
      </c>
      <c r="K62" s="16">
        <v>43.073390000000018</v>
      </c>
      <c r="L62" s="16">
        <v>0</v>
      </c>
      <c r="M62" s="15"/>
      <c r="N62" s="82">
        <v>43.073390000000018</v>
      </c>
    </row>
    <row r="63" spans="1:14" ht="15.75" thickBot="1" x14ac:dyDescent="0.3">
      <c r="A63" s="31"/>
      <c r="B63" s="32" t="s">
        <v>50</v>
      </c>
      <c r="C63" s="16">
        <v>0</v>
      </c>
      <c r="D63" s="16">
        <v>0</v>
      </c>
      <c r="E63" s="16">
        <v>20.464920390624989</v>
      </c>
      <c r="F63" s="16">
        <v>0</v>
      </c>
      <c r="G63" s="16">
        <v>8.2098115600585935</v>
      </c>
      <c r="H63" s="16">
        <v>23.801594936676025</v>
      </c>
      <c r="I63" s="83">
        <v>52.476326887359605</v>
      </c>
      <c r="J63" s="16">
        <v>0</v>
      </c>
      <c r="K63" s="16">
        <v>0</v>
      </c>
      <c r="L63" s="16">
        <v>0</v>
      </c>
      <c r="M63" s="16">
        <v>0</v>
      </c>
      <c r="N63" s="82">
        <v>52.476326887359605</v>
      </c>
    </row>
    <row r="64" spans="1:14" x14ac:dyDescent="0.25">
      <c r="A64" s="18">
        <v>3</v>
      </c>
      <c r="B64" s="105" t="s">
        <v>37</v>
      </c>
      <c r="C64" s="105"/>
      <c r="D64" s="105"/>
      <c r="E64" s="105"/>
      <c r="F64" s="105"/>
      <c r="G64" s="105"/>
      <c r="H64" s="105"/>
      <c r="I64" s="105"/>
      <c r="J64" s="105"/>
      <c r="K64" s="105"/>
      <c r="L64" s="105"/>
      <c r="M64" s="105"/>
      <c r="N64" s="106"/>
    </row>
    <row r="65" spans="1:14" x14ac:dyDescent="0.25">
      <c r="A65" s="13"/>
      <c r="B65" s="14" t="s">
        <v>38</v>
      </c>
      <c r="C65" s="15"/>
      <c r="D65" s="15"/>
      <c r="E65" s="15"/>
      <c r="F65" s="15"/>
      <c r="G65" s="15"/>
      <c r="H65" s="15"/>
      <c r="I65" s="15"/>
      <c r="J65" s="15"/>
      <c r="K65" s="15"/>
      <c r="L65" s="15"/>
      <c r="M65" s="16">
        <v>2842.0581641199042</v>
      </c>
      <c r="N65" s="82">
        <v>2842.0581641199042</v>
      </c>
    </row>
    <row r="66" spans="1:14" x14ac:dyDescent="0.25">
      <c r="A66" s="13"/>
      <c r="B66" s="14" t="s">
        <v>39</v>
      </c>
      <c r="C66" s="15"/>
      <c r="D66" s="15"/>
      <c r="E66" s="15"/>
      <c r="F66" s="15"/>
      <c r="G66" s="15"/>
      <c r="H66" s="15"/>
      <c r="I66" s="15"/>
      <c r="J66" s="15"/>
      <c r="K66" s="15"/>
      <c r="L66" s="15"/>
      <c r="M66" s="16">
        <v>2398.9879742590306</v>
      </c>
      <c r="N66" s="82">
        <v>2398.9879742590306</v>
      </c>
    </row>
    <row r="67" spans="1:14" x14ac:dyDescent="0.25">
      <c r="A67" s="12">
        <v>4</v>
      </c>
      <c r="B67" s="107" t="s">
        <v>40</v>
      </c>
      <c r="C67" s="107"/>
      <c r="D67" s="107"/>
      <c r="E67" s="107"/>
      <c r="F67" s="107"/>
      <c r="G67" s="107"/>
      <c r="H67" s="107"/>
      <c r="I67" s="107"/>
      <c r="J67" s="107"/>
      <c r="K67" s="107"/>
      <c r="L67" s="107"/>
      <c r="M67" s="107"/>
      <c r="N67" s="108"/>
    </row>
    <row r="68" spans="1:14" x14ac:dyDescent="0.25">
      <c r="A68" s="13"/>
      <c r="B68" s="14" t="s">
        <v>41</v>
      </c>
      <c r="C68" s="15"/>
      <c r="D68" s="15"/>
      <c r="E68" s="15"/>
      <c r="F68" s="15"/>
      <c r="G68" s="15"/>
      <c r="H68" s="15"/>
      <c r="I68" s="15"/>
      <c r="J68" s="15"/>
      <c r="K68" s="16">
        <v>52.476326887359605</v>
      </c>
      <c r="L68" s="15"/>
      <c r="M68" s="15"/>
      <c r="N68" s="82">
        <v>52.476326887359605</v>
      </c>
    </row>
    <row r="69" spans="1:14" ht="15.75" thickBot="1" x14ac:dyDescent="0.3">
      <c r="A69" s="13"/>
      <c r="B69" s="14" t="s">
        <v>42</v>
      </c>
      <c r="C69" s="16">
        <v>0</v>
      </c>
      <c r="D69" s="16">
        <v>0</v>
      </c>
      <c r="E69" s="16">
        <v>184.34380920000001</v>
      </c>
      <c r="F69" s="16">
        <v>0</v>
      </c>
      <c r="G69" s="16">
        <v>0</v>
      </c>
      <c r="H69" s="16">
        <v>0</v>
      </c>
      <c r="I69" s="83">
        <v>184.34380920000001</v>
      </c>
      <c r="J69" s="15"/>
      <c r="K69" s="15"/>
      <c r="L69" s="15"/>
      <c r="M69" s="15"/>
      <c r="N69" s="82">
        <v>184.34380920000001</v>
      </c>
    </row>
    <row r="70" spans="1:14" ht="15.75" thickBot="1" x14ac:dyDescent="0.3">
      <c r="A70" s="19">
        <v>5</v>
      </c>
      <c r="B70" s="20" t="s">
        <v>51</v>
      </c>
      <c r="C70" s="20">
        <v>718.65697537293158</v>
      </c>
      <c r="D70" s="20">
        <v>6410.1429972918368</v>
      </c>
      <c r="E70" s="20">
        <v>2875.2131019207654</v>
      </c>
      <c r="F70" s="20">
        <v>2651.1158184951869</v>
      </c>
      <c r="G70" s="20">
        <v>450.4319826112353</v>
      </c>
      <c r="H70" s="20">
        <v>261.71752764015594</v>
      </c>
      <c r="I70" s="20">
        <v>13367.278403332111</v>
      </c>
      <c r="J70" s="20">
        <v>749.7226401286614</v>
      </c>
      <c r="K70" s="20">
        <v>1416.3425815369014</v>
      </c>
      <c r="L70" s="20">
        <v>2142.2929645548206</v>
      </c>
      <c r="M70" s="20">
        <v>5241.0461383789352</v>
      </c>
      <c r="N70" s="84">
        <v>22916.682727931428</v>
      </c>
    </row>
    <row r="72" spans="1:14" x14ac:dyDescent="0.25">
      <c r="A72" s="47" t="s">
        <v>168</v>
      </c>
    </row>
  </sheetData>
  <mergeCells count="27">
    <mergeCell ref="N3:N5"/>
    <mergeCell ref="C4:I4"/>
    <mergeCell ref="J4:J5"/>
    <mergeCell ref="A3:B3"/>
    <mergeCell ref="C3:J3"/>
    <mergeCell ref="K3:K5"/>
    <mergeCell ref="L3:L5"/>
    <mergeCell ref="M3:M5"/>
    <mergeCell ref="B7:N7"/>
    <mergeCell ref="B11:N11"/>
    <mergeCell ref="B12:N12"/>
    <mergeCell ref="B23:N23"/>
    <mergeCell ref="B26:N26"/>
    <mergeCell ref="B52:N52"/>
    <mergeCell ref="B64:N64"/>
    <mergeCell ref="B67:N67"/>
    <mergeCell ref="N32:N34"/>
    <mergeCell ref="C33:I33"/>
    <mergeCell ref="J33:J34"/>
    <mergeCell ref="B36:N36"/>
    <mergeCell ref="B40:N40"/>
    <mergeCell ref="B41:N41"/>
    <mergeCell ref="A32:B32"/>
    <mergeCell ref="C32:I32"/>
    <mergeCell ref="K32:K34"/>
    <mergeCell ref="L32:L34"/>
    <mergeCell ref="M32:M34"/>
  </mergeCells>
  <pageMargins left="0.7" right="0.7" top="0.75" bottom="0.75" header="0.3" footer="0.3"/>
  <pageSetup paperSize="8" orientation="landscape" r:id="rId1"/>
  <rowBreaks count="1" manualBreakCount="1">
    <brk id="39" max="1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72"/>
  <sheetViews>
    <sheetView zoomScaleNormal="100" workbookViewId="0">
      <selection activeCell="F1" sqref="F1"/>
    </sheetView>
  </sheetViews>
  <sheetFormatPr defaultRowHeight="15" x14ac:dyDescent="0.25"/>
  <cols>
    <col min="2" max="2" width="35.85546875" customWidth="1"/>
    <col min="5" max="5" width="11" customWidth="1"/>
    <col min="6" max="6" width="9.42578125" customWidth="1"/>
    <col min="7" max="7" width="10.85546875" customWidth="1"/>
    <col min="10" max="10" width="11.5703125" customWidth="1"/>
    <col min="11" max="11" width="11" customWidth="1"/>
    <col min="13" max="13" width="10.42578125" customWidth="1"/>
  </cols>
  <sheetData>
    <row r="1" spans="1:14" x14ac:dyDescent="0.25">
      <c r="A1" s="33" t="s">
        <v>163</v>
      </c>
    </row>
    <row r="2" spans="1:14" ht="15.75" thickBot="1" x14ac:dyDescent="0.3"/>
    <row r="3" spans="1:14" x14ac:dyDescent="0.25">
      <c r="A3" s="121" t="s">
        <v>169</v>
      </c>
      <c r="B3" s="122"/>
      <c r="C3" s="123" t="s">
        <v>7</v>
      </c>
      <c r="D3" s="123"/>
      <c r="E3" s="123"/>
      <c r="F3" s="123"/>
      <c r="G3" s="123"/>
      <c r="H3" s="123"/>
      <c r="I3" s="123"/>
      <c r="J3" s="123"/>
      <c r="K3" s="124" t="s">
        <v>8</v>
      </c>
      <c r="L3" s="124" t="s">
        <v>9</v>
      </c>
      <c r="M3" s="124" t="s">
        <v>10</v>
      </c>
      <c r="N3" s="117" t="s">
        <v>11</v>
      </c>
    </row>
    <row r="4" spans="1:14" x14ac:dyDescent="0.25">
      <c r="A4" s="4"/>
      <c r="B4" s="5"/>
      <c r="C4" s="119" t="s">
        <v>124</v>
      </c>
      <c r="D4" s="119"/>
      <c r="E4" s="119"/>
      <c r="F4" s="119"/>
      <c r="G4" s="119"/>
      <c r="H4" s="119"/>
      <c r="I4" s="119"/>
      <c r="J4" s="120" t="s">
        <v>12</v>
      </c>
      <c r="K4" s="120"/>
      <c r="L4" s="120"/>
      <c r="M4" s="120"/>
      <c r="N4" s="118"/>
    </row>
    <row r="5" spans="1:14" ht="60.6" customHeight="1" x14ac:dyDescent="0.25">
      <c r="A5" s="4"/>
      <c r="B5" s="5"/>
      <c r="C5" s="7" t="s">
        <v>172</v>
      </c>
      <c r="D5" s="7" t="s">
        <v>171</v>
      </c>
      <c r="E5" s="7" t="s">
        <v>13</v>
      </c>
      <c r="F5" s="7" t="s">
        <v>14</v>
      </c>
      <c r="G5" s="7" t="s">
        <v>15</v>
      </c>
      <c r="H5" s="7" t="s">
        <v>16</v>
      </c>
      <c r="I5" s="6" t="s">
        <v>17</v>
      </c>
      <c r="J5" s="120"/>
      <c r="K5" s="120"/>
      <c r="L5" s="120"/>
      <c r="M5" s="120"/>
      <c r="N5" s="118"/>
    </row>
    <row r="6" spans="1:14" x14ac:dyDescent="0.25">
      <c r="A6" s="4"/>
      <c r="B6" s="8" t="s">
        <v>125</v>
      </c>
      <c r="C6" s="9">
        <v>1</v>
      </c>
      <c r="D6" s="9">
        <v>2</v>
      </c>
      <c r="E6" s="9">
        <v>3</v>
      </c>
      <c r="F6" s="9">
        <v>4</v>
      </c>
      <c r="G6" s="9">
        <v>7</v>
      </c>
      <c r="H6" s="9" t="s">
        <v>18</v>
      </c>
      <c r="I6" s="9"/>
      <c r="J6" s="10" t="s">
        <v>19</v>
      </c>
      <c r="K6" s="10" t="s">
        <v>20</v>
      </c>
      <c r="L6" s="10" t="s">
        <v>21</v>
      </c>
      <c r="M6" s="10" t="s">
        <v>22</v>
      </c>
      <c r="N6" s="11"/>
    </row>
    <row r="7" spans="1:14" x14ac:dyDescent="0.25">
      <c r="A7" s="12">
        <v>1</v>
      </c>
      <c r="B7" s="107" t="s">
        <v>23</v>
      </c>
      <c r="C7" s="107"/>
      <c r="D7" s="107"/>
      <c r="E7" s="107"/>
      <c r="F7" s="107"/>
      <c r="G7" s="107"/>
      <c r="H7" s="107"/>
      <c r="I7" s="107"/>
      <c r="J7" s="107"/>
      <c r="K7" s="107"/>
      <c r="L7" s="107"/>
      <c r="M7" s="107"/>
      <c r="N7" s="108"/>
    </row>
    <row r="8" spans="1:14" x14ac:dyDescent="0.25">
      <c r="A8" s="13"/>
      <c r="B8" s="14" t="s">
        <v>24</v>
      </c>
      <c r="C8" s="15"/>
      <c r="D8" s="15"/>
      <c r="E8" s="15"/>
      <c r="F8" s="15"/>
      <c r="G8" s="15"/>
      <c r="H8" s="15"/>
      <c r="I8" s="15"/>
      <c r="J8" s="15"/>
      <c r="K8" s="15"/>
      <c r="L8" s="15"/>
      <c r="M8" s="16">
        <v>7092.3640804518191</v>
      </c>
      <c r="N8" s="82">
        <v>7092.3640804518191</v>
      </c>
    </row>
    <row r="9" spans="1:14" x14ac:dyDescent="0.25">
      <c r="A9" s="13"/>
      <c r="B9" s="14" t="s">
        <v>25</v>
      </c>
      <c r="C9" s="15"/>
      <c r="D9" s="15"/>
      <c r="E9" s="15"/>
      <c r="F9" s="15"/>
      <c r="G9" s="15"/>
      <c r="H9" s="15"/>
      <c r="I9" s="15"/>
      <c r="J9" s="15"/>
      <c r="K9" s="15"/>
      <c r="L9" s="15"/>
      <c r="M9" s="16">
        <v>46.665189999999996</v>
      </c>
      <c r="N9" s="82">
        <v>46.665189999999996</v>
      </c>
    </row>
    <row r="10" spans="1:14" ht="15.75" thickBot="1" x14ac:dyDescent="0.3">
      <c r="A10" s="13"/>
      <c r="B10" s="14" t="s">
        <v>26</v>
      </c>
      <c r="C10" s="15"/>
      <c r="D10" s="15"/>
      <c r="E10" s="15"/>
      <c r="F10" s="15"/>
      <c r="G10" s="15"/>
      <c r="H10" s="15"/>
      <c r="I10" s="15"/>
      <c r="J10" s="15"/>
      <c r="K10" s="15"/>
      <c r="L10" s="15"/>
      <c r="M10" s="16">
        <v>0</v>
      </c>
      <c r="N10" s="82">
        <v>0</v>
      </c>
    </row>
    <row r="11" spans="1:14" x14ac:dyDescent="0.25">
      <c r="A11" s="18">
        <v>2</v>
      </c>
      <c r="B11" s="105" t="s">
        <v>27</v>
      </c>
      <c r="C11" s="105"/>
      <c r="D11" s="105"/>
      <c r="E11" s="105"/>
      <c r="F11" s="105"/>
      <c r="G11" s="105"/>
      <c r="H11" s="105"/>
      <c r="I11" s="105"/>
      <c r="J11" s="105"/>
      <c r="K11" s="105"/>
      <c r="L11" s="105"/>
      <c r="M11" s="105"/>
      <c r="N11" s="106"/>
    </row>
    <row r="12" spans="1:14" x14ac:dyDescent="0.25">
      <c r="A12" s="13"/>
      <c r="B12" s="103" t="s">
        <v>28</v>
      </c>
      <c r="C12" s="103"/>
      <c r="D12" s="103"/>
      <c r="E12" s="103"/>
      <c r="F12" s="103"/>
      <c r="G12" s="103"/>
      <c r="H12" s="103"/>
      <c r="I12" s="103"/>
      <c r="J12" s="103"/>
      <c r="K12" s="103"/>
      <c r="L12" s="103"/>
      <c r="M12" s="103"/>
      <c r="N12" s="104"/>
    </row>
    <row r="13" spans="1:14" x14ac:dyDescent="0.25">
      <c r="A13" s="13"/>
      <c r="B13" s="14" t="s">
        <v>29</v>
      </c>
      <c r="C13" s="16">
        <v>0</v>
      </c>
      <c r="D13" s="16">
        <v>6020.8663651390007</v>
      </c>
      <c r="E13" s="16">
        <v>33.114365114000002</v>
      </c>
      <c r="F13" s="16">
        <v>19.611900000000002</v>
      </c>
      <c r="G13" s="16">
        <v>0</v>
      </c>
      <c r="H13" s="16">
        <v>0</v>
      </c>
      <c r="I13" s="83">
        <v>6073.5926302530006</v>
      </c>
      <c r="J13" s="15"/>
      <c r="K13" s="15"/>
      <c r="L13" s="16">
        <v>35.825338756000008</v>
      </c>
      <c r="M13" s="15"/>
      <c r="N13" s="82">
        <v>6109.4179690090004</v>
      </c>
    </row>
    <row r="14" spans="1:14" x14ac:dyDescent="0.25">
      <c r="A14" s="13"/>
      <c r="B14" s="14" t="s">
        <v>30</v>
      </c>
      <c r="C14" s="16">
        <v>0</v>
      </c>
      <c r="D14" s="16">
        <v>0</v>
      </c>
      <c r="E14" s="16">
        <v>0</v>
      </c>
      <c r="F14" s="16">
        <v>0</v>
      </c>
      <c r="G14" s="16">
        <v>0</v>
      </c>
      <c r="H14" s="16">
        <v>0</v>
      </c>
      <c r="I14" s="83">
        <v>0</v>
      </c>
      <c r="J14" s="15"/>
      <c r="K14" s="15"/>
      <c r="L14" s="16">
        <v>0</v>
      </c>
      <c r="M14" s="15"/>
      <c r="N14" s="82">
        <v>0</v>
      </c>
    </row>
    <row r="15" spans="1:14" x14ac:dyDescent="0.25">
      <c r="A15" s="13"/>
      <c r="B15" s="14" t="s">
        <v>167</v>
      </c>
      <c r="C15" s="16">
        <v>0</v>
      </c>
      <c r="D15" s="16">
        <v>0</v>
      </c>
      <c r="E15" s="16">
        <v>0</v>
      </c>
      <c r="F15" s="16">
        <v>0</v>
      </c>
      <c r="G15" s="16">
        <v>0</v>
      </c>
      <c r="H15" s="16">
        <v>0</v>
      </c>
      <c r="I15" s="83">
        <v>0</v>
      </c>
      <c r="J15" s="15"/>
      <c r="K15" s="15"/>
      <c r="L15" s="16">
        <v>0</v>
      </c>
      <c r="M15" s="15"/>
      <c r="N15" s="82">
        <v>0</v>
      </c>
    </row>
    <row r="16" spans="1:14" x14ac:dyDescent="0.25">
      <c r="A16" s="13"/>
      <c r="B16" s="14" t="s">
        <v>31</v>
      </c>
      <c r="C16" s="16">
        <v>0</v>
      </c>
      <c r="D16" s="16">
        <v>0.65500000000000003</v>
      </c>
      <c r="E16" s="16">
        <v>0</v>
      </c>
      <c r="F16" s="16">
        <v>0</v>
      </c>
      <c r="G16" s="16">
        <v>0</v>
      </c>
      <c r="H16" s="16">
        <v>0</v>
      </c>
      <c r="I16" s="83">
        <v>0.65500000000000003</v>
      </c>
      <c r="J16" s="15"/>
      <c r="K16" s="15"/>
      <c r="L16" s="16">
        <v>117.39735703125001</v>
      </c>
      <c r="M16" s="15"/>
      <c r="N16" s="82">
        <v>118.05235703125001</v>
      </c>
    </row>
    <row r="17" spans="1:14" x14ac:dyDescent="0.25">
      <c r="A17" s="13"/>
      <c r="B17" s="14" t="s">
        <v>149</v>
      </c>
      <c r="C17" s="16">
        <v>0</v>
      </c>
      <c r="D17" s="16">
        <v>16.799774731000003</v>
      </c>
      <c r="E17" s="16">
        <v>848.36675307515281</v>
      </c>
      <c r="F17" s="16">
        <v>0</v>
      </c>
      <c r="G17" s="16">
        <v>0</v>
      </c>
      <c r="H17" s="16">
        <v>0</v>
      </c>
      <c r="I17" s="83">
        <v>865.16652780615277</v>
      </c>
      <c r="J17" s="15"/>
      <c r="K17" s="15"/>
      <c r="L17" s="16">
        <v>1293.2522479905867</v>
      </c>
      <c r="M17" s="15"/>
      <c r="N17" s="82">
        <v>2158.4187757967393</v>
      </c>
    </row>
    <row r="18" spans="1:14" x14ac:dyDescent="0.25">
      <c r="A18" s="13"/>
      <c r="B18" s="14" t="s">
        <v>32</v>
      </c>
      <c r="C18" s="16">
        <v>652.29999999999995</v>
      </c>
      <c r="D18" s="16">
        <v>0</v>
      </c>
      <c r="E18" s="16">
        <v>0</v>
      </c>
      <c r="F18" s="16">
        <v>0</v>
      </c>
      <c r="G18" s="16">
        <v>0</v>
      </c>
      <c r="H18" s="16">
        <v>0</v>
      </c>
      <c r="I18" s="83">
        <v>652.29999999999995</v>
      </c>
      <c r="J18" s="15"/>
      <c r="K18" s="15"/>
      <c r="L18" s="16">
        <v>0</v>
      </c>
      <c r="M18" s="15"/>
      <c r="N18" s="82">
        <v>652.29999999999995</v>
      </c>
    </row>
    <row r="19" spans="1:14" x14ac:dyDescent="0.25">
      <c r="A19" s="13"/>
      <c r="B19" s="14" t="s">
        <v>33</v>
      </c>
      <c r="C19" s="16">
        <v>0</v>
      </c>
      <c r="D19" s="16">
        <v>0</v>
      </c>
      <c r="E19" s="16">
        <v>0</v>
      </c>
      <c r="F19" s="16">
        <v>0</v>
      </c>
      <c r="G19" s="16">
        <v>0</v>
      </c>
      <c r="H19" s="16">
        <v>0</v>
      </c>
      <c r="I19" s="83">
        <v>0</v>
      </c>
      <c r="J19" s="15"/>
      <c r="K19" s="15"/>
      <c r="L19" s="16">
        <v>0</v>
      </c>
      <c r="M19" s="15"/>
      <c r="N19" s="82">
        <v>0</v>
      </c>
    </row>
    <row r="20" spans="1:14" x14ac:dyDescent="0.25">
      <c r="A20" s="13"/>
      <c r="B20" s="14" t="s">
        <v>34</v>
      </c>
      <c r="C20" s="16">
        <v>0</v>
      </c>
      <c r="D20" s="16">
        <v>0</v>
      </c>
      <c r="E20" s="16">
        <v>0</v>
      </c>
      <c r="F20" s="16">
        <v>860.38046200000008</v>
      </c>
      <c r="G20" s="16">
        <v>0</v>
      </c>
      <c r="H20" s="16">
        <v>0</v>
      </c>
      <c r="I20" s="83">
        <v>860.38046200000008</v>
      </c>
      <c r="J20" s="15"/>
      <c r="K20" s="15"/>
      <c r="L20" s="16">
        <v>26.967729600000002</v>
      </c>
      <c r="M20" s="15"/>
      <c r="N20" s="82">
        <v>887.34819160000006</v>
      </c>
    </row>
    <row r="21" spans="1:14" x14ac:dyDescent="0.25">
      <c r="A21" s="13"/>
      <c r="B21" s="14" t="s">
        <v>35</v>
      </c>
      <c r="C21" s="16">
        <v>0</v>
      </c>
      <c r="D21" s="16">
        <v>0</v>
      </c>
      <c r="E21" s="16">
        <v>0</v>
      </c>
      <c r="F21" s="16">
        <v>0</v>
      </c>
      <c r="G21" s="16">
        <v>0</v>
      </c>
      <c r="H21" s="16">
        <v>0</v>
      </c>
      <c r="I21" s="83">
        <v>0</v>
      </c>
      <c r="J21" s="15"/>
      <c r="K21" s="15"/>
      <c r="L21" s="16">
        <v>0</v>
      </c>
      <c r="M21" s="15"/>
      <c r="N21" s="82">
        <v>0</v>
      </c>
    </row>
    <row r="22" spans="1:14" ht="15.75" thickBot="1" x14ac:dyDescent="0.3">
      <c r="A22" s="13"/>
      <c r="B22" s="14" t="s">
        <v>36</v>
      </c>
      <c r="C22" s="16">
        <v>0</v>
      </c>
      <c r="D22" s="16">
        <v>198.1352081818182</v>
      </c>
      <c r="E22" s="16">
        <v>0</v>
      </c>
      <c r="F22" s="16">
        <v>0</v>
      </c>
      <c r="G22" s="16">
        <v>0</v>
      </c>
      <c r="H22" s="16">
        <v>0</v>
      </c>
      <c r="I22" s="83">
        <v>198.1352081818182</v>
      </c>
      <c r="J22" s="15"/>
      <c r="K22" s="15"/>
      <c r="L22" s="16">
        <v>0</v>
      </c>
      <c r="M22" s="15"/>
      <c r="N22" s="82">
        <v>198.1352081818182</v>
      </c>
    </row>
    <row r="23" spans="1:14" x14ac:dyDescent="0.25">
      <c r="A23" s="18">
        <v>3</v>
      </c>
      <c r="B23" s="105" t="s">
        <v>37</v>
      </c>
      <c r="C23" s="105"/>
      <c r="D23" s="105"/>
      <c r="E23" s="105"/>
      <c r="F23" s="105"/>
      <c r="G23" s="105"/>
      <c r="H23" s="105"/>
      <c r="I23" s="105"/>
      <c r="J23" s="105"/>
      <c r="K23" s="105"/>
      <c r="L23" s="105"/>
      <c r="M23" s="105"/>
      <c r="N23" s="106"/>
    </row>
    <row r="24" spans="1:14" x14ac:dyDescent="0.25">
      <c r="A24" s="13"/>
      <c r="B24" s="14" t="s">
        <v>38</v>
      </c>
      <c r="C24" s="16">
        <v>66.134199116485945</v>
      </c>
      <c r="D24" s="16">
        <v>175.71416571220442</v>
      </c>
      <c r="E24" s="16">
        <v>1380.340044001342</v>
      </c>
      <c r="F24" s="16">
        <v>20.635742616406251</v>
      </c>
      <c r="G24" s="16">
        <v>450.83191981277639</v>
      </c>
      <c r="H24" s="16">
        <v>238.97346394250167</v>
      </c>
      <c r="I24" s="83">
        <v>2332.6295352017169</v>
      </c>
      <c r="J24" s="16">
        <v>755.41818442521856</v>
      </c>
      <c r="K24" s="15"/>
      <c r="L24" s="15"/>
      <c r="M24" s="15"/>
      <c r="N24" s="82">
        <v>3088.0477196269353</v>
      </c>
    </row>
    <row r="25" spans="1:14" x14ac:dyDescent="0.25">
      <c r="A25" s="13"/>
      <c r="B25" s="14" t="s">
        <v>39</v>
      </c>
      <c r="C25" s="16">
        <v>0</v>
      </c>
      <c r="D25" s="16">
        <v>0</v>
      </c>
      <c r="E25" s="16">
        <v>287.16185041684719</v>
      </c>
      <c r="F25" s="16">
        <v>1764.1698109298181</v>
      </c>
      <c r="G25" s="16">
        <v>0</v>
      </c>
      <c r="H25" s="16">
        <v>0</v>
      </c>
      <c r="I25" s="83">
        <v>2051.3316613466654</v>
      </c>
      <c r="J25" s="16">
        <v>0</v>
      </c>
      <c r="K25" s="15"/>
      <c r="L25" s="15"/>
      <c r="M25" s="15"/>
      <c r="N25" s="82">
        <v>2051.3316613466654</v>
      </c>
    </row>
    <row r="26" spans="1:14" x14ac:dyDescent="0.25">
      <c r="A26" s="12">
        <v>4</v>
      </c>
      <c r="B26" s="107" t="s">
        <v>40</v>
      </c>
      <c r="C26" s="107"/>
      <c r="D26" s="107"/>
      <c r="E26" s="107"/>
      <c r="F26" s="107"/>
      <c r="G26" s="107"/>
      <c r="H26" s="107"/>
      <c r="I26" s="107"/>
      <c r="J26" s="107"/>
      <c r="K26" s="107"/>
      <c r="L26" s="107"/>
      <c r="M26" s="107"/>
      <c r="N26" s="108"/>
    </row>
    <row r="27" spans="1:14" x14ac:dyDescent="0.25">
      <c r="A27" s="13"/>
      <c r="B27" s="14" t="s">
        <v>41</v>
      </c>
      <c r="C27" s="16">
        <v>0</v>
      </c>
      <c r="D27" s="16">
        <v>0</v>
      </c>
      <c r="E27" s="16">
        <v>15.741500843663403</v>
      </c>
      <c r="F27" s="16">
        <v>0</v>
      </c>
      <c r="G27" s="16">
        <v>10.785392827137244</v>
      </c>
      <c r="H27" s="16">
        <v>25.730387672710894</v>
      </c>
      <c r="I27" s="83">
        <v>52.257281343511536</v>
      </c>
      <c r="J27" s="16">
        <v>0</v>
      </c>
      <c r="K27" s="15"/>
      <c r="L27" s="15"/>
      <c r="M27" s="15"/>
      <c r="N27" s="82">
        <v>52.257281343511536</v>
      </c>
    </row>
    <row r="28" spans="1:14" ht="15.75" thickBot="1" x14ac:dyDescent="0.3">
      <c r="A28" s="13"/>
      <c r="B28" s="14" t="s">
        <v>42</v>
      </c>
      <c r="C28" s="15"/>
      <c r="D28" s="15"/>
      <c r="E28" s="15"/>
      <c r="F28" s="15"/>
      <c r="G28" s="15"/>
      <c r="H28" s="15"/>
      <c r="I28" s="15"/>
      <c r="J28" s="15"/>
      <c r="K28" s="16">
        <v>203.59226759999999</v>
      </c>
      <c r="L28" s="15"/>
      <c r="M28" s="15"/>
      <c r="N28" s="82">
        <v>203.59226759999999</v>
      </c>
    </row>
    <row r="29" spans="1:14" ht="15.75" thickBot="1" x14ac:dyDescent="0.3">
      <c r="A29" s="19">
        <v>5</v>
      </c>
      <c r="B29" s="20" t="s">
        <v>43</v>
      </c>
      <c r="C29" s="20">
        <v>718.43419911648584</v>
      </c>
      <c r="D29" s="20">
        <v>6412.1705137640238</v>
      </c>
      <c r="E29" s="20">
        <v>2564.7245134510054</v>
      </c>
      <c r="F29" s="20">
        <v>2664.7979155462244</v>
      </c>
      <c r="G29" s="20">
        <v>461.61731263991362</v>
      </c>
      <c r="H29" s="20">
        <v>264.70385161521256</v>
      </c>
      <c r="I29" s="20">
        <v>13086.448306132868</v>
      </c>
      <c r="J29" s="20">
        <v>755.41818442521856</v>
      </c>
      <c r="K29" s="20">
        <v>203.59226759999999</v>
      </c>
      <c r="L29" s="20">
        <v>1473.4426733778369</v>
      </c>
      <c r="M29" s="20">
        <v>7139.0292704518188</v>
      </c>
      <c r="N29" s="84">
        <v>22657.930701987738</v>
      </c>
    </row>
    <row r="31" spans="1:14" ht="15.75" thickBot="1" x14ac:dyDescent="0.3"/>
    <row r="32" spans="1:14" ht="24" x14ac:dyDescent="0.25">
      <c r="A32" s="113" t="s">
        <v>170</v>
      </c>
      <c r="B32" s="114"/>
      <c r="C32" s="115" t="s">
        <v>44</v>
      </c>
      <c r="D32" s="115"/>
      <c r="E32" s="115"/>
      <c r="F32" s="115"/>
      <c r="G32" s="115"/>
      <c r="H32" s="115"/>
      <c r="I32" s="115"/>
      <c r="J32" s="21" t="s">
        <v>45</v>
      </c>
      <c r="K32" s="116" t="s">
        <v>8</v>
      </c>
      <c r="L32" s="116" t="s">
        <v>46</v>
      </c>
      <c r="M32" s="116" t="s">
        <v>47</v>
      </c>
      <c r="N32" s="109" t="s">
        <v>11</v>
      </c>
    </row>
    <row r="33" spans="1:14" x14ac:dyDescent="0.25">
      <c r="A33" s="22"/>
      <c r="B33" s="23"/>
      <c r="C33" s="111" t="s">
        <v>124</v>
      </c>
      <c r="D33" s="111"/>
      <c r="E33" s="111"/>
      <c r="F33" s="111"/>
      <c r="G33" s="111"/>
      <c r="H33" s="111"/>
      <c r="I33" s="111"/>
      <c r="J33" s="112" t="s">
        <v>12</v>
      </c>
      <c r="K33" s="112"/>
      <c r="L33" s="112"/>
      <c r="M33" s="112"/>
      <c r="N33" s="110"/>
    </row>
    <row r="34" spans="1:14" ht="61.5" customHeight="1" x14ac:dyDescent="0.25">
      <c r="A34" s="22"/>
      <c r="B34" s="23"/>
      <c r="C34" s="25" t="s">
        <v>172</v>
      </c>
      <c r="D34" s="25" t="s">
        <v>171</v>
      </c>
      <c r="E34" s="25" t="s">
        <v>13</v>
      </c>
      <c r="F34" s="25" t="s">
        <v>14</v>
      </c>
      <c r="G34" s="25" t="s">
        <v>15</v>
      </c>
      <c r="H34" s="25" t="s">
        <v>16</v>
      </c>
      <c r="I34" s="24" t="s">
        <v>17</v>
      </c>
      <c r="J34" s="112"/>
      <c r="K34" s="112"/>
      <c r="L34" s="112"/>
      <c r="M34" s="112"/>
      <c r="N34" s="110"/>
    </row>
    <row r="35" spans="1:14" x14ac:dyDescent="0.25">
      <c r="A35" s="22"/>
      <c r="B35" s="26" t="s">
        <v>125</v>
      </c>
      <c r="C35" s="9">
        <v>1</v>
      </c>
      <c r="D35" s="9">
        <v>2</v>
      </c>
      <c r="E35" s="9">
        <v>3</v>
      </c>
      <c r="F35" s="9">
        <v>4</v>
      </c>
      <c r="G35" s="9">
        <v>7</v>
      </c>
      <c r="H35" s="27" t="s">
        <v>18</v>
      </c>
      <c r="I35" s="27"/>
      <c r="J35" s="28" t="s">
        <v>19</v>
      </c>
      <c r="K35" s="28" t="s">
        <v>20</v>
      </c>
      <c r="L35" s="28" t="s">
        <v>21</v>
      </c>
      <c r="M35" s="28" t="s">
        <v>22</v>
      </c>
      <c r="N35" s="29"/>
    </row>
    <row r="36" spans="1:14" x14ac:dyDescent="0.25">
      <c r="A36" s="12">
        <v>1</v>
      </c>
      <c r="B36" s="107" t="s">
        <v>23</v>
      </c>
      <c r="C36" s="107"/>
      <c r="D36" s="107"/>
      <c r="E36" s="107"/>
      <c r="F36" s="107"/>
      <c r="G36" s="107"/>
      <c r="H36" s="107"/>
      <c r="I36" s="107"/>
      <c r="J36" s="107"/>
      <c r="K36" s="107"/>
      <c r="L36" s="107"/>
      <c r="M36" s="107"/>
      <c r="N36" s="108"/>
    </row>
    <row r="37" spans="1:14" x14ac:dyDescent="0.25">
      <c r="A37" s="13"/>
      <c r="B37" s="14" t="s">
        <v>24</v>
      </c>
      <c r="C37" s="16">
        <v>652.29999999999995</v>
      </c>
      <c r="D37" s="16">
        <v>6236.4563480518191</v>
      </c>
      <c r="E37" s="16">
        <v>203.6077324</v>
      </c>
      <c r="F37" s="16">
        <v>0</v>
      </c>
      <c r="G37" s="16">
        <v>0</v>
      </c>
      <c r="H37" s="16">
        <v>0</v>
      </c>
      <c r="I37" s="83">
        <v>7092.3640804518191</v>
      </c>
      <c r="J37" s="15"/>
      <c r="K37" s="15"/>
      <c r="L37" s="15"/>
      <c r="M37" s="15"/>
      <c r="N37" s="82">
        <v>7092.3640804518191</v>
      </c>
    </row>
    <row r="38" spans="1:14" x14ac:dyDescent="0.25">
      <c r="A38" s="13"/>
      <c r="B38" s="14" t="s">
        <v>25</v>
      </c>
      <c r="C38" s="16">
        <v>0</v>
      </c>
      <c r="D38" s="16">
        <v>0</v>
      </c>
      <c r="E38" s="16">
        <v>0</v>
      </c>
      <c r="F38" s="16">
        <v>46.665189999999996</v>
      </c>
      <c r="G38" s="16">
        <v>0</v>
      </c>
      <c r="H38" s="16">
        <v>0</v>
      </c>
      <c r="I38" s="83">
        <v>46.665189999999996</v>
      </c>
      <c r="J38" s="15"/>
      <c r="K38" s="15"/>
      <c r="L38" s="15"/>
      <c r="M38" s="15"/>
      <c r="N38" s="82">
        <v>46.665189999999996</v>
      </c>
    </row>
    <row r="39" spans="1:14" ht="15.75" thickBot="1" x14ac:dyDescent="0.3">
      <c r="A39" s="13"/>
      <c r="B39" s="14" t="s">
        <v>26</v>
      </c>
      <c r="C39" s="16">
        <v>0</v>
      </c>
      <c r="D39" s="16">
        <v>0</v>
      </c>
      <c r="E39" s="16">
        <v>0</v>
      </c>
      <c r="F39" s="16">
        <v>0</v>
      </c>
      <c r="G39" s="16">
        <v>0</v>
      </c>
      <c r="H39" s="16">
        <v>0</v>
      </c>
      <c r="I39" s="83">
        <v>0</v>
      </c>
      <c r="J39" s="15"/>
      <c r="K39" s="15"/>
      <c r="L39" s="15"/>
      <c r="M39" s="15"/>
      <c r="N39" s="82">
        <v>0</v>
      </c>
    </row>
    <row r="40" spans="1:14" x14ac:dyDescent="0.25">
      <c r="A40" s="18">
        <v>2</v>
      </c>
      <c r="B40" s="105" t="s">
        <v>27</v>
      </c>
      <c r="C40" s="105"/>
      <c r="D40" s="105"/>
      <c r="E40" s="105"/>
      <c r="F40" s="105"/>
      <c r="G40" s="105"/>
      <c r="H40" s="105"/>
      <c r="I40" s="105"/>
      <c r="J40" s="105"/>
      <c r="K40" s="105"/>
      <c r="L40" s="105"/>
      <c r="M40" s="105"/>
      <c r="N40" s="106"/>
    </row>
    <row r="41" spans="1:14" x14ac:dyDescent="0.25">
      <c r="A41" s="13"/>
      <c r="B41" s="103" t="s">
        <v>48</v>
      </c>
      <c r="C41" s="103"/>
      <c r="D41" s="103"/>
      <c r="E41" s="103"/>
      <c r="F41" s="103"/>
      <c r="G41" s="103"/>
      <c r="H41" s="103"/>
      <c r="I41" s="103"/>
      <c r="J41" s="103"/>
      <c r="K41" s="103"/>
      <c r="L41" s="103"/>
      <c r="M41" s="103"/>
      <c r="N41" s="104"/>
    </row>
    <row r="42" spans="1:14" x14ac:dyDescent="0.25">
      <c r="A42" s="13"/>
      <c r="B42" s="14" t="s">
        <v>29</v>
      </c>
      <c r="C42" s="16">
        <v>0</v>
      </c>
      <c r="D42" s="16">
        <v>0</v>
      </c>
      <c r="E42" s="16">
        <v>64.692815621000008</v>
      </c>
      <c r="F42" s="16">
        <v>2358.7520382510002</v>
      </c>
      <c r="G42" s="16">
        <v>0</v>
      </c>
      <c r="H42" s="16">
        <v>0</v>
      </c>
      <c r="I42" s="83">
        <v>2423.4448538720003</v>
      </c>
      <c r="J42" s="15"/>
      <c r="K42" s="15"/>
      <c r="L42" s="15"/>
      <c r="M42" s="15"/>
      <c r="N42" s="82">
        <v>2423.4448538720003</v>
      </c>
    </row>
    <row r="43" spans="1:14" x14ac:dyDescent="0.25">
      <c r="A43" s="13"/>
      <c r="B43" s="14" t="s">
        <v>30</v>
      </c>
      <c r="C43" s="16">
        <v>0</v>
      </c>
      <c r="D43" s="16">
        <v>0</v>
      </c>
      <c r="E43" s="16">
        <v>0</v>
      </c>
      <c r="F43" s="16">
        <v>0</v>
      </c>
      <c r="G43" s="16">
        <v>0</v>
      </c>
      <c r="H43" s="16">
        <v>0</v>
      </c>
      <c r="I43" s="83">
        <v>0</v>
      </c>
      <c r="J43" s="15"/>
      <c r="K43" s="15"/>
      <c r="L43" s="15"/>
      <c r="M43" s="15"/>
      <c r="N43" s="82">
        <v>0</v>
      </c>
    </row>
    <row r="44" spans="1:14" x14ac:dyDescent="0.25">
      <c r="A44" s="13"/>
      <c r="B44" s="14" t="s">
        <v>167</v>
      </c>
      <c r="C44" s="16">
        <v>0</v>
      </c>
      <c r="D44" s="16">
        <v>0</v>
      </c>
      <c r="E44" s="16">
        <v>0</v>
      </c>
      <c r="F44" s="16">
        <v>0</v>
      </c>
      <c r="G44" s="16">
        <v>0</v>
      </c>
      <c r="H44" s="16">
        <v>0</v>
      </c>
      <c r="I44" s="83">
        <v>0</v>
      </c>
      <c r="J44" s="15"/>
      <c r="K44" s="15"/>
      <c r="L44" s="15"/>
      <c r="M44" s="15"/>
      <c r="N44" s="82">
        <v>0</v>
      </c>
    </row>
    <row r="45" spans="1:14" x14ac:dyDescent="0.25">
      <c r="A45" s="13"/>
      <c r="B45" s="14" t="s">
        <v>31</v>
      </c>
      <c r="C45" s="16">
        <v>0</v>
      </c>
      <c r="D45" s="16">
        <v>0</v>
      </c>
      <c r="E45" s="16">
        <v>52.231303124999997</v>
      </c>
      <c r="F45" s="16">
        <v>0</v>
      </c>
      <c r="G45" s="16">
        <v>0</v>
      </c>
      <c r="H45" s="16">
        <v>0</v>
      </c>
      <c r="I45" s="83">
        <v>52.231303124999997</v>
      </c>
      <c r="J45" s="15"/>
      <c r="K45" s="15"/>
      <c r="L45" s="15"/>
      <c r="M45" s="15"/>
      <c r="N45" s="82">
        <v>52.231303124999997</v>
      </c>
    </row>
    <row r="46" spans="1:14" x14ac:dyDescent="0.25">
      <c r="A46" s="13"/>
      <c r="B46" s="14" t="s">
        <v>149</v>
      </c>
      <c r="C46" s="16">
        <v>0</v>
      </c>
      <c r="D46" s="16">
        <v>0</v>
      </c>
      <c r="E46" s="16">
        <v>830.21717985999999</v>
      </c>
      <c r="F46" s="16">
        <v>14.858596496999999</v>
      </c>
      <c r="G46" s="16">
        <v>0</v>
      </c>
      <c r="H46" s="16">
        <v>0</v>
      </c>
      <c r="I46" s="83">
        <v>845.075776357</v>
      </c>
      <c r="J46" s="15"/>
      <c r="K46" s="15"/>
      <c r="L46" s="15"/>
      <c r="M46" s="15"/>
      <c r="N46" s="82">
        <v>845.075776357</v>
      </c>
    </row>
    <row r="47" spans="1:14" x14ac:dyDescent="0.25">
      <c r="A47" s="13"/>
      <c r="B47" s="14" t="s">
        <v>32</v>
      </c>
      <c r="C47" s="16">
        <v>0</v>
      </c>
      <c r="D47" s="16">
        <v>0</v>
      </c>
      <c r="E47" s="16">
        <v>221.50167000000002</v>
      </c>
      <c r="F47" s="16">
        <v>4.29521</v>
      </c>
      <c r="G47" s="16">
        <v>0</v>
      </c>
      <c r="H47" s="16">
        <v>0</v>
      </c>
      <c r="I47" s="83">
        <v>225.79688000000002</v>
      </c>
      <c r="J47" s="15"/>
      <c r="K47" s="15"/>
      <c r="L47" s="15"/>
      <c r="M47" s="15"/>
      <c r="N47" s="82">
        <v>225.79688000000002</v>
      </c>
    </row>
    <row r="48" spans="1:14" x14ac:dyDescent="0.25">
      <c r="A48" s="13"/>
      <c r="B48" s="14" t="s">
        <v>33</v>
      </c>
      <c r="C48" s="16">
        <v>0</v>
      </c>
      <c r="D48" s="16">
        <v>0</v>
      </c>
      <c r="E48" s="16">
        <v>0</v>
      </c>
      <c r="F48" s="16">
        <v>0</v>
      </c>
      <c r="G48" s="16">
        <v>0</v>
      </c>
      <c r="H48" s="16">
        <v>0</v>
      </c>
      <c r="I48" s="83">
        <v>0</v>
      </c>
      <c r="J48" s="15"/>
      <c r="K48" s="15"/>
      <c r="L48" s="15"/>
      <c r="M48" s="15"/>
      <c r="N48" s="82">
        <v>0</v>
      </c>
    </row>
    <row r="49" spans="1:14" x14ac:dyDescent="0.25">
      <c r="A49" s="13"/>
      <c r="B49" s="14" t="s">
        <v>34</v>
      </c>
      <c r="C49" s="16">
        <v>0</v>
      </c>
      <c r="D49" s="16">
        <v>0</v>
      </c>
      <c r="E49" s="16">
        <v>0</v>
      </c>
      <c r="F49" s="16">
        <v>36.859720000000003</v>
      </c>
      <c r="G49" s="16">
        <v>0</v>
      </c>
      <c r="H49" s="16">
        <v>0</v>
      </c>
      <c r="I49" s="83">
        <v>36.859720000000003</v>
      </c>
      <c r="J49" s="15"/>
      <c r="K49" s="15"/>
      <c r="L49" s="15"/>
      <c r="M49" s="15"/>
      <c r="N49" s="82">
        <v>36.859720000000003</v>
      </c>
    </row>
    <row r="50" spans="1:14" x14ac:dyDescent="0.25">
      <c r="A50" s="13"/>
      <c r="B50" s="14" t="s">
        <v>35</v>
      </c>
      <c r="C50" s="16">
        <v>0</v>
      </c>
      <c r="D50" s="16">
        <v>0</v>
      </c>
      <c r="E50" s="16">
        <v>0</v>
      </c>
      <c r="F50" s="16">
        <v>0</v>
      </c>
      <c r="G50" s="16">
        <v>0</v>
      </c>
      <c r="H50" s="16">
        <v>0</v>
      </c>
      <c r="I50" s="83">
        <v>0</v>
      </c>
      <c r="J50" s="15"/>
      <c r="K50" s="15"/>
      <c r="L50" s="15"/>
      <c r="M50" s="15"/>
      <c r="N50" s="82">
        <v>0</v>
      </c>
    </row>
    <row r="51" spans="1:14" x14ac:dyDescent="0.25">
      <c r="A51" s="13"/>
      <c r="B51" s="14" t="s">
        <v>36</v>
      </c>
      <c r="C51" s="16">
        <v>0</v>
      </c>
      <c r="D51" s="16">
        <v>0</v>
      </c>
      <c r="E51" s="16">
        <v>0</v>
      </c>
      <c r="F51" s="16">
        <v>155.06181818181818</v>
      </c>
      <c r="G51" s="16">
        <v>0</v>
      </c>
      <c r="H51" s="16">
        <v>0</v>
      </c>
      <c r="I51" s="83">
        <v>155.06181818181818</v>
      </c>
      <c r="J51" s="15"/>
      <c r="K51" s="15"/>
      <c r="L51" s="15"/>
      <c r="M51" s="15"/>
      <c r="N51" s="82">
        <v>155.06181818181818</v>
      </c>
    </row>
    <row r="52" spans="1:14" x14ac:dyDescent="0.25">
      <c r="A52" s="13"/>
      <c r="B52" s="103" t="s">
        <v>49</v>
      </c>
      <c r="C52" s="103"/>
      <c r="D52" s="103"/>
      <c r="E52" s="103"/>
      <c r="F52" s="103"/>
      <c r="G52" s="103"/>
      <c r="H52" s="103"/>
      <c r="I52" s="103"/>
      <c r="J52" s="103"/>
      <c r="K52" s="103"/>
      <c r="L52" s="103"/>
      <c r="M52" s="103"/>
      <c r="N52" s="104"/>
    </row>
    <row r="53" spans="1:14" x14ac:dyDescent="0.25">
      <c r="A53" s="30"/>
      <c r="B53" s="14" t="s">
        <v>29</v>
      </c>
      <c r="C53" s="16">
        <v>0.69887244800000015</v>
      </c>
      <c r="D53" s="16">
        <v>58.099879651999998</v>
      </c>
      <c r="E53" s="16">
        <v>480.45462305400008</v>
      </c>
      <c r="F53" s="16">
        <v>1.105623</v>
      </c>
      <c r="G53" s="16">
        <v>0</v>
      </c>
      <c r="H53" s="16">
        <v>17.157307799999998</v>
      </c>
      <c r="I53" s="83">
        <v>557.51630595400013</v>
      </c>
      <c r="J53" s="16">
        <v>18.193927204000001</v>
      </c>
      <c r="K53" s="16">
        <v>1141.5666196260001</v>
      </c>
      <c r="L53" s="16">
        <v>1968.6962623530003</v>
      </c>
      <c r="M53" s="15"/>
      <c r="N53" s="82">
        <v>3685.9731151370006</v>
      </c>
    </row>
    <row r="54" spans="1:14" x14ac:dyDescent="0.25">
      <c r="A54" s="30"/>
      <c r="B54" s="14" t="s">
        <v>30</v>
      </c>
      <c r="C54" s="16">
        <v>0</v>
      </c>
      <c r="D54" s="16">
        <v>0</v>
      </c>
      <c r="E54" s="16">
        <v>0</v>
      </c>
      <c r="F54" s="16">
        <v>0</v>
      </c>
      <c r="G54" s="16">
        <v>0</v>
      </c>
      <c r="H54" s="16">
        <v>0</v>
      </c>
      <c r="I54" s="83">
        <v>0</v>
      </c>
      <c r="J54" s="16">
        <v>0</v>
      </c>
      <c r="K54" s="16">
        <v>0</v>
      </c>
      <c r="L54" s="16">
        <v>0</v>
      </c>
      <c r="M54" s="15"/>
      <c r="N54" s="82">
        <v>0</v>
      </c>
    </row>
    <row r="55" spans="1:14" x14ac:dyDescent="0.25">
      <c r="A55" s="30"/>
      <c r="B55" s="14" t="s">
        <v>167</v>
      </c>
      <c r="C55" s="16">
        <v>0</v>
      </c>
      <c r="D55" s="16">
        <v>0</v>
      </c>
      <c r="E55" s="16">
        <v>0</v>
      </c>
      <c r="F55" s="16">
        <v>0</v>
      </c>
      <c r="G55" s="16">
        <v>0</v>
      </c>
      <c r="H55" s="16">
        <v>0</v>
      </c>
      <c r="I55" s="83">
        <v>0</v>
      </c>
      <c r="J55" s="16">
        <v>0</v>
      </c>
      <c r="K55" s="16">
        <v>0</v>
      </c>
      <c r="L55" s="16">
        <v>0</v>
      </c>
      <c r="M55" s="15"/>
      <c r="N55" s="82">
        <v>0</v>
      </c>
    </row>
    <row r="56" spans="1:14" x14ac:dyDescent="0.25">
      <c r="A56" s="30"/>
      <c r="B56" s="14" t="s">
        <v>31</v>
      </c>
      <c r="C56" s="16">
        <v>0</v>
      </c>
      <c r="D56" s="16">
        <v>0</v>
      </c>
      <c r="E56" s="16">
        <v>69.571799121093761</v>
      </c>
      <c r="F56" s="16">
        <v>13.881586816406251</v>
      </c>
      <c r="G56" s="16">
        <v>0</v>
      </c>
      <c r="H56" s="16">
        <v>1.1106000000000003</v>
      </c>
      <c r="I56" s="83">
        <v>84.563985937500021</v>
      </c>
      <c r="J56" s="16">
        <v>0.20873699340820312</v>
      </c>
      <c r="K56" s="16">
        <v>-19.331847036743159</v>
      </c>
      <c r="L56" s="16">
        <v>0.38017801208496094</v>
      </c>
      <c r="M56" s="15"/>
      <c r="N56" s="82">
        <v>65.821053906250029</v>
      </c>
    </row>
    <row r="57" spans="1:14" x14ac:dyDescent="0.25">
      <c r="A57" s="30"/>
      <c r="B57" s="14" t="s">
        <v>149</v>
      </c>
      <c r="C57" s="16">
        <v>43.850526668485941</v>
      </c>
      <c r="D57" s="16">
        <v>14.23909806020443</v>
      </c>
      <c r="E57" s="16">
        <v>20.392698226248214</v>
      </c>
      <c r="F57" s="16">
        <v>0</v>
      </c>
      <c r="G57" s="16">
        <v>439.30541461277642</v>
      </c>
      <c r="H57" s="16">
        <v>86.679280542501616</v>
      </c>
      <c r="I57" s="83">
        <v>604.4670181102166</v>
      </c>
      <c r="J57" s="16">
        <v>218.08663022781033</v>
      </c>
      <c r="K57" s="16">
        <v>313.5115284200503</v>
      </c>
      <c r="L57" s="16">
        <v>124.97680023920205</v>
      </c>
      <c r="M57" s="15"/>
      <c r="N57" s="82">
        <v>1261.0419769972793</v>
      </c>
    </row>
    <row r="58" spans="1:14" x14ac:dyDescent="0.25">
      <c r="A58" s="30"/>
      <c r="B58" s="14" t="s">
        <v>32</v>
      </c>
      <c r="C58" s="16">
        <v>0</v>
      </c>
      <c r="D58" s="16">
        <v>0</v>
      </c>
      <c r="E58" s="16">
        <v>81.176199999999994</v>
      </c>
      <c r="F58" s="16">
        <v>0</v>
      </c>
      <c r="G58" s="16">
        <v>0</v>
      </c>
      <c r="H58" s="16">
        <v>0</v>
      </c>
      <c r="I58" s="83">
        <v>81.176199999999994</v>
      </c>
      <c r="J58" s="16">
        <v>344.24609000000004</v>
      </c>
      <c r="K58" s="16">
        <v>1.0808299999998781</v>
      </c>
      <c r="L58" s="16">
        <v>0</v>
      </c>
      <c r="M58" s="15"/>
      <c r="N58" s="82">
        <v>426.50311999999991</v>
      </c>
    </row>
    <row r="59" spans="1:14" x14ac:dyDescent="0.25">
      <c r="A59" s="30"/>
      <c r="B59" s="14" t="s">
        <v>33</v>
      </c>
      <c r="C59" s="16">
        <v>0</v>
      </c>
      <c r="D59" s="16">
        <v>0</v>
      </c>
      <c r="E59" s="16">
        <v>0</v>
      </c>
      <c r="F59" s="16">
        <v>0</v>
      </c>
      <c r="G59" s="16">
        <v>0</v>
      </c>
      <c r="H59" s="16">
        <v>0</v>
      </c>
      <c r="I59" s="83">
        <v>0</v>
      </c>
      <c r="J59" s="16">
        <v>0</v>
      </c>
      <c r="K59" s="16">
        <v>0</v>
      </c>
      <c r="L59" s="16">
        <v>0</v>
      </c>
      <c r="M59" s="15"/>
      <c r="N59" s="82">
        <v>0</v>
      </c>
    </row>
    <row r="60" spans="1:14" x14ac:dyDescent="0.25">
      <c r="A60" s="30"/>
      <c r="B60" s="14" t="s">
        <v>34</v>
      </c>
      <c r="C60" s="16">
        <v>21.584800000000001</v>
      </c>
      <c r="D60" s="16">
        <v>103.37518800000001</v>
      </c>
      <c r="E60" s="16">
        <v>321.54472360000005</v>
      </c>
      <c r="F60" s="16">
        <v>33.318132800000001</v>
      </c>
      <c r="G60" s="16">
        <v>11.526505200000001</v>
      </c>
      <c r="H60" s="16">
        <v>134.02627559999999</v>
      </c>
      <c r="I60" s="83">
        <v>625.37562520000006</v>
      </c>
      <c r="J60" s="16">
        <v>174.68280000000001</v>
      </c>
      <c r="K60" s="16">
        <v>-3.6701200000099021E-2</v>
      </c>
      <c r="L60" s="16">
        <v>50.466747599999998</v>
      </c>
      <c r="M60" s="15"/>
      <c r="N60" s="82">
        <v>850.48847159999991</v>
      </c>
    </row>
    <row r="61" spans="1:14" x14ac:dyDescent="0.25">
      <c r="A61" s="30"/>
      <c r="B61" s="14" t="s">
        <v>35</v>
      </c>
      <c r="C61" s="16">
        <v>0</v>
      </c>
      <c r="D61" s="16">
        <v>0</v>
      </c>
      <c r="E61" s="16">
        <v>0</v>
      </c>
      <c r="F61" s="16">
        <v>0</v>
      </c>
      <c r="G61" s="16">
        <v>0</v>
      </c>
      <c r="H61" s="16">
        <v>0</v>
      </c>
      <c r="I61" s="83">
        <v>0</v>
      </c>
      <c r="J61" s="16">
        <v>0</v>
      </c>
      <c r="K61" s="16">
        <v>0</v>
      </c>
      <c r="L61" s="16">
        <v>0</v>
      </c>
      <c r="M61" s="15"/>
      <c r="N61" s="82">
        <v>0</v>
      </c>
    </row>
    <row r="62" spans="1:14" x14ac:dyDescent="0.25">
      <c r="A62" s="31"/>
      <c r="B62" s="14" t="s">
        <v>36</v>
      </c>
      <c r="C62" s="16">
        <v>0</v>
      </c>
      <c r="D62" s="16">
        <v>0</v>
      </c>
      <c r="E62" s="16">
        <v>0</v>
      </c>
      <c r="F62" s="16">
        <v>0</v>
      </c>
      <c r="G62" s="16">
        <v>0</v>
      </c>
      <c r="H62" s="16">
        <v>0</v>
      </c>
      <c r="I62" s="83">
        <v>0</v>
      </c>
      <c r="J62" s="16">
        <v>0</v>
      </c>
      <c r="K62" s="16">
        <v>43.073390000000018</v>
      </c>
      <c r="L62" s="16">
        <v>0</v>
      </c>
      <c r="M62" s="15"/>
      <c r="N62" s="82">
        <v>43.073390000000018</v>
      </c>
    </row>
    <row r="63" spans="1:14" ht="15.75" thickBot="1" x14ac:dyDescent="0.3">
      <c r="A63" s="31"/>
      <c r="B63" s="32" t="s">
        <v>50</v>
      </c>
      <c r="C63" s="16">
        <v>0</v>
      </c>
      <c r="D63" s="16">
        <v>0</v>
      </c>
      <c r="E63" s="16">
        <v>15.741500843663403</v>
      </c>
      <c r="F63" s="16">
        <v>0</v>
      </c>
      <c r="G63" s="16">
        <v>10.785392827137244</v>
      </c>
      <c r="H63" s="16">
        <v>25.730387672710894</v>
      </c>
      <c r="I63" s="83">
        <v>52.257281343511536</v>
      </c>
      <c r="J63" s="16">
        <v>0</v>
      </c>
      <c r="K63" s="16">
        <v>0</v>
      </c>
      <c r="L63" s="16">
        <v>0</v>
      </c>
      <c r="M63" s="16">
        <v>0</v>
      </c>
      <c r="N63" s="82">
        <v>52.257281343511536</v>
      </c>
    </row>
    <row r="64" spans="1:14" x14ac:dyDescent="0.25">
      <c r="A64" s="18">
        <v>3</v>
      </c>
      <c r="B64" s="105" t="s">
        <v>37</v>
      </c>
      <c r="C64" s="105"/>
      <c r="D64" s="105"/>
      <c r="E64" s="105"/>
      <c r="F64" s="105"/>
      <c r="G64" s="105"/>
      <c r="H64" s="105"/>
      <c r="I64" s="105"/>
      <c r="J64" s="105"/>
      <c r="K64" s="105"/>
      <c r="L64" s="105"/>
      <c r="M64" s="105"/>
      <c r="N64" s="106"/>
    </row>
    <row r="65" spans="1:14" x14ac:dyDescent="0.25">
      <c r="A65" s="13"/>
      <c r="B65" s="14" t="s">
        <v>38</v>
      </c>
      <c r="C65" s="15"/>
      <c r="D65" s="15"/>
      <c r="E65" s="15"/>
      <c r="F65" s="15"/>
      <c r="G65" s="15"/>
      <c r="H65" s="15"/>
      <c r="I65" s="15"/>
      <c r="J65" s="15"/>
      <c r="K65" s="15"/>
      <c r="L65" s="15"/>
      <c r="M65" s="16">
        <v>3088.0477196269353</v>
      </c>
      <c r="N65" s="82">
        <v>3088.0477196269353</v>
      </c>
    </row>
    <row r="66" spans="1:14" x14ac:dyDescent="0.25">
      <c r="A66" s="13"/>
      <c r="B66" s="14" t="s">
        <v>39</v>
      </c>
      <c r="C66" s="15"/>
      <c r="D66" s="15"/>
      <c r="E66" s="15"/>
      <c r="F66" s="15"/>
      <c r="G66" s="15"/>
      <c r="H66" s="15"/>
      <c r="I66" s="15"/>
      <c r="J66" s="15"/>
      <c r="K66" s="15"/>
      <c r="L66" s="15"/>
      <c r="M66" s="16">
        <v>2051.3316613466654</v>
      </c>
      <c r="N66" s="82">
        <v>2051.3316613466654</v>
      </c>
    </row>
    <row r="67" spans="1:14" x14ac:dyDescent="0.25">
      <c r="A67" s="12">
        <v>4</v>
      </c>
      <c r="B67" s="107" t="s">
        <v>40</v>
      </c>
      <c r="C67" s="107"/>
      <c r="D67" s="107"/>
      <c r="E67" s="107"/>
      <c r="F67" s="107"/>
      <c r="G67" s="107"/>
      <c r="H67" s="107"/>
      <c r="I67" s="107"/>
      <c r="J67" s="107"/>
      <c r="K67" s="107"/>
      <c r="L67" s="107"/>
      <c r="M67" s="107"/>
      <c r="N67" s="108"/>
    </row>
    <row r="68" spans="1:14" x14ac:dyDescent="0.25">
      <c r="A68" s="13"/>
      <c r="B68" s="14" t="s">
        <v>41</v>
      </c>
      <c r="C68" s="15"/>
      <c r="D68" s="15"/>
      <c r="E68" s="15"/>
      <c r="F68" s="15"/>
      <c r="G68" s="15"/>
      <c r="H68" s="15"/>
      <c r="I68" s="15"/>
      <c r="J68" s="15"/>
      <c r="K68" s="16">
        <v>52.257281343511536</v>
      </c>
      <c r="L68" s="15"/>
      <c r="M68" s="15"/>
      <c r="N68" s="82">
        <v>52.257281343511536</v>
      </c>
    </row>
    <row r="69" spans="1:14" ht="15.75" thickBot="1" x14ac:dyDescent="0.3">
      <c r="A69" s="13"/>
      <c r="B69" s="14" t="s">
        <v>42</v>
      </c>
      <c r="C69" s="16">
        <v>0</v>
      </c>
      <c r="D69" s="16">
        <v>0</v>
      </c>
      <c r="E69" s="16">
        <v>203.59226759999999</v>
      </c>
      <c r="F69" s="16">
        <v>0</v>
      </c>
      <c r="G69" s="16">
        <v>0</v>
      </c>
      <c r="H69" s="16">
        <v>0</v>
      </c>
      <c r="I69" s="83">
        <v>203.59226759999999</v>
      </c>
      <c r="J69" s="15"/>
      <c r="K69" s="15"/>
      <c r="L69" s="15"/>
      <c r="M69" s="15"/>
      <c r="N69" s="82">
        <v>203.59226759999999</v>
      </c>
    </row>
    <row r="70" spans="1:14" ht="15.75" thickBot="1" x14ac:dyDescent="0.3">
      <c r="A70" s="19">
        <v>5</v>
      </c>
      <c r="B70" s="20" t="s">
        <v>51</v>
      </c>
      <c r="C70" s="20">
        <v>718.43419911648584</v>
      </c>
      <c r="D70" s="20">
        <v>6412.1705137640238</v>
      </c>
      <c r="E70" s="20">
        <v>2564.7245134510054</v>
      </c>
      <c r="F70" s="20">
        <v>2664.7979155462244</v>
      </c>
      <c r="G70" s="20">
        <v>461.61731263991362</v>
      </c>
      <c r="H70" s="20">
        <v>264.7038516152125</v>
      </c>
      <c r="I70" s="20">
        <v>13086.448306132865</v>
      </c>
      <c r="J70" s="20">
        <v>755.41818442521867</v>
      </c>
      <c r="K70" s="20">
        <v>1532.1211011528187</v>
      </c>
      <c r="L70" s="20">
        <v>2144.5199882042875</v>
      </c>
      <c r="M70" s="20">
        <v>5139.3793809736007</v>
      </c>
      <c r="N70" s="84">
        <v>22657.886960888791</v>
      </c>
    </row>
    <row r="72" spans="1:14" x14ac:dyDescent="0.25">
      <c r="A72" s="47" t="s">
        <v>168</v>
      </c>
    </row>
  </sheetData>
  <mergeCells count="27">
    <mergeCell ref="N3:N5"/>
    <mergeCell ref="C4:I4"/>
    <mergeCell ref="J4:J5"/>
    <mergeCell ref="A3:B3"/>
    <mergeCell ref="C3:J3"/>
    <mergeCell ref="K3:K5"/>
    <mergeCell ref="L3:L5"/>
    <mergeCell ref="M3:M5"/>
    <mergeCell ref="B7:N7"/>
    <mergeCell ref="B11:N11"/>
    <mergeCell ref="B12:N12"/>
    <mergeCell ref="B23:N23"/>
    <mergeCell ref="B26:N26"/>
    <mergeCell ref="B52:N52"/>
    <mergeCell ref="B64:N64"/>
    <mergeCell ref="B67:N67"/>
    <mergeCell ref="N32:N34"/>
    <mergeCell ref="C33:I33"/>
    <mergeCell ref="J33:J34"/>
    <mergeCell ref="B36:N36"/>
    <mergeCell ref="B40:N40"/>
    <mergeCell ref="B41:N41"/>
    <mergeCell ref="A32:B32"/>
    <mergeCell ref="C32:I32"/>
    <mergeCell ref="K32:K34"/>
    <mergeCell ref="L32:L34"/>
    <mergeCell ref="M32:M34"/>
  </mergeCells>
  <pageMargins left="0.7" right="0.7" top="0.75" bottom="0.75" header="0.3" footer="0.3"/>
  <pageSetup paperSize="8" orientation="landscape" r:id="rId1"/>
  <rowBreaks count="1" manualBreakCount="1">
    <brk id="39" max="1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72"/>
  <sheetViews>
    <sheetView zoomScaleNormal="100" workbookViewId="0">
      <selection activeCell="F1" sqref="F1"/>
    </sheetView>
  </sheetViews>
  <sheetFormatPr defaultRowHeight="15" x14ac:dyDescent="0.25"/>
  <cols>
    <col min="2" max="2" width="35.85546875" customWidth="1"/>
    <col min="5" max="5" width="11" customWidth="1"/>
    <col min="6" max="6" width="9.42578125" customWidth="1"/>
    <col min="7" max="7" width="10.85546875" customWidth="1"/>
    <col min="10" max="10" width="10.85546875" customWidth="1"/>
    <col min="11" max="11" width="11" customWidth="1"/>
    <col min="13" max="13" width="11.140625" customWidth="1"/>
  </cols>
  <sheetData>
    <row r="1" spans="1:14" x14ac:dyDescent="0.25">
      <c r="A1" s="33" t="s">
        <v>164</v>
      </c>
    </row>
    <row r="2" spans="1:14" ht="15.75" thickBot="1" x14ac:dyDescent="0.3"/>
    <row r="3" spans="1:14" x14ac:dyDescent="0.25">
      <c r="A3" s="121" t="s">
        <v>169</v>
      </c>
      <c r="B3" s="122"/>
      <c r="C3" s="123" t="s">
        <v>7</v>
      </c>
      <c r="D3" s="123"/>
      <c r="E3" s="123"/>
      <c r="F3" s="123"/>
      <c r="G3" s="123"/>
      <c r="H3" s="123"/>
      <c r="I3" s="123"/>
      <c r="J3" s="123"/>
      <c r="K3" s="124" t="s">
        <v>8</v>
      </c>
      <c r="L3" s="124" t="s">
        <v>9</v>
      </c>
      <c r="M3" s="124" t="s">
        <v>10</v>
      </c>
      <c r="N3" s="117" t="s">
        <v>11</v>
      </c>
    </row>
    <row r="4" spans="1:14" x14ac:dyDescent="0.25">
      <c r="A4" s="4"/>
      <c r="B4" s="5"/>
      <c r="C4" s="119" t="s">
        <v>124</v>
      </c>
      <c r="D4" s="119"/>
      <c r="E4" s="119"/>
      <c r="F4" s="119"/>
      <c r="G4" s="119"/>
      <c r="H4" s="119"/>
      <c r="I4" s="119"/>
      <c r="J4" s="120" t="s">
        <v>12</v>
      </c>
      <c r="K4" s="120"/>
      <c r="L4" s="120"/>
      <c r="M4" s="120"/>
      <c r="N4" s="118"/>
    </row>
    <row r="5" spans="1:14" ht="60.6" customHeight="1" x14ac:dyDescent="0.25">
      <c r="A5" s="4"/>
      <c r="B5" s="5"/>
      <c r="C5" s="7" t="s">
        <v>172</v>
      </c>
      <c r="D5" s="7" t="s">
        <v>171</v>
      </c>
      <c r="E5" s="7" t="s">
        <v>13</v>
      </c>
      <c r="F5" s="7" t="s">
        <v>14</v>
      </c>
      <c r="G5" s="7" t="s">
        <v>15</v>
      </c>
      <c r="H5" s="7" t="s">
        <v>16</v>
      </c>
      <c r="I5" s="6" t="s">
        <v>17</v>
      </c>
      <c r="J5" s="120"/>
      <c r="K5" s="120"/>
      <c r="L5" s="120"/>
      <c r="M5" s="120"/>
      <c r="N5" s="118"/>
    </row>
    <row r="6" spans="1:14" x14ac:dyDescent="0.25">
      <c r="A6" s="4"/>
      <c r="B6" s="8" t="s">
        <v>125</v>
      </c>
      <c r="C6" s="9">
        <v>1</v>
      </c>
      <c r="D6" s="9">
        <v>2</v>
      </c>
      <c r="E6" s="9">
        <v>3</v>
      </c>
      <c r="F6" s="9">
        <v>4</v>
      </c>
      <c r="G6" s="9">
        <v>7</v>
      </c>
      <c r="H6" s="9" t="s">
        <v>18</v>
      </c>
      <c r="I6" s="9"/>
      <c r="J6" s="10" t="s">
        <v>19</v>
      </c>
      <c r="K6" s="10" t="s">
        <v>20</v>
      </c>
      <c r="L6" s="10" t="s">
        <v>21</v>
      </c>
      <c r="M6" s="10" t="s">
        <v>22</v>
      </c>
      <c r="N6" s="11"/>
    </row>
    <row r="7" spans="1:14" x14ac:dyDescent="0.25">
      <c r="A7" s="12">
        <v>1</v>
      </c>
      <c r="B7" s="107" t="s">
        <v>23</v>
      </c>
      <c r="C7" s="107"/>
      <c r="D7" s="107"/>
      <c r="E7" s="107"/>
      <c r="F7" s="107"/>
      <c r="G7" s="107"/>
      <c r="H7" s="107"/>
      <c r="I7" s="107"/>
      <c r="J7" s="107"/>
      <c r="K7" s="107"/>
      <c r="L7" s="107"/>
      <c r="M7" s="107"/>
      <c r="N7" s="108"/>
    </row>
    <row r="8" spans="1:14" x14ac:dyDescent="0.25">
      <c r="A8" s="13"/>
      <c r="B8" s="14" t="s">
        <v>24</v>
      </c>
      <c r="C8" s="15"/>
      <c r="D8" s="15"/>
      <c r="E8" s="15"/>
      <c r="F8" s="15"/>
      <c r="G8" s="15"/>
      <c r="H8" s="15"/>
      <c r="I8" s="15"/>
      <c r="J8" s="15"/>
      <c r="K8" s="15"/>
      <c r="L8" s="15"/>
      <c r="M8" s="16">
        <v>6880.6702277818176</v>
      </c>
      <c r="N8" s="82">
        <v>6880.6702277818176</v>
      </c>
    </row>
    <row r="9" spans="1:14" x14ac:dyDescent="0.25">
      <c r="A9" s="13"/>
      <c r="B9" s="14" t="s">
        <v>25</v>
      </c>
      <c r="C9" s="15"/>
      <c r="D9" s="15"/>
      <c r="E9" s="15"/>
      <c r="F9" s="15"/>
      <c r="G9" s="15"/>
      <c r="H9" s="15"/>
      <c r="I9" s="15"/>
      <c r="J9" s="15"/>
      <c r="K9" s="15"/>
      <c r="L9" s="15"/>
      <c r="M9" s="16">
        <v>62.416670000000003</v>
      </c>
      <c r="N9" s="82">
        <v>62.416670000000003</v>
      </c>
    </row>
    <row r="10" spans="1:14" ht="15.75" thickBot="1" x14ac:dyDescent="0.3">
      <c r="A10" s="13"/>
      <c r="B10" s="14" t="s">
        <v>26</v>
      </c>
      <c r="C10" s="15"/>
      <c r="D10" s="15"/>
      <c r="E10" s="15"/>
      <c r="F10" s="15"/>
      <c r="G10" s="15"/>
      <c r="H10" s="15"/>
      <c r="I10" s="15"/>
      <c r="J10" s="15"/>
      <c r="K10" s="15"/>
      <c r="L10" s="15"/>
      <c r="M10" s="16">
        <v>0</v>
      </c>
      <c r="N10" s="82">
        <v>0</v>
      </c>
    </row>
    <row r="11" spans="1:14" x14ac:dyDescent="0.25">
      <c r="A11" s="18">
        <v>2</v>
      </c>
      <c r="B11" s="105" t="s">
        <v>27</v>
      </c>
      <c r="C11" s="105"/>
      <c r="D11" s="105"/>
      <c r="E11" s="105"/>
      <c r="F11" s="105"/>
      <c r="G11" s="105"/>
      <c r="H11" s="105"/>
      <c r="I11" s="105"/>
      <c r="J11" s="105"/>
      <c r="K11" s="105"/>
      <c r="L11" s="105"/>
      <c r="M11" s="105"/>
      <c r="N11" s="106"/>
    </row>
    <row r="12" spans="1:14" x14ac:dyDescent="0.25">
      <c r="A12" s="13"/>
      <c r="B12" s="103" t="s">
        <v>28</v>
      </c>
      <c r="C12" s="103"/>
      <c r="D12" s="103"/>
      <c r="E12" s="103"/>
      <c r="F12" s="103"/>
      <c r="G12" s="103"/>
      <c r="H12" s="103"/>
      <c r="I12" s="103"/>
      <c r="J12" s="103"/>
      <c r="K12" s="103"/>
      <c r="L12" s="103"/>
      <c r="M12" s="103"/>
      <c r="N12" s="104"/>
    </row>
    <row r="13" spans="1:14" x14ac:dyDescent="0.25">
      <c r="A13" s="13"/>
      <c r="B13" s="14" t="s">
        <v>29</v>
      </c>
      <c r="C13" s="16">
        <v>0</v>
      </c>
      <c r="D13" s="16">
        <v>5876.1225580099999</v>
      </c>
      <c r="E13" s="16">
        <v>33.803059277999999</v>
      </c>
      <c r="F13" s="16">
        <v>18.632232000000002</v>
      </c>
      <c r="G13" s="16">
        <v>0</v>
      </c>
      <c r="H13" s="16">
        <v>0</v>
      </c>
      <c r="I13" s="83">
        <v>5928.5578492879995</v>
      </c>
      <c r="J13" s="15"/>
      <c r="K13" s="15"/>
      <c r="L13" s="16">
        <v>40.279732747999994</v>
      </c>
      <c r="M13" s="15"/>
      <c r="N13" s="82">
        <v>5968.8375820359997</v>
      </c>
    </row>
    <row r="14" spans="1:14" x14ac:dyDescent="0.25">
      <c r="A14" s="13"/>
      <c r="B14" s="14" t="s">
        <v>30</v>
      </c>
      <c r="C14" s="16">
        <v>0</v>
      </c>
      <c r="D14" s="16">
        <v>0</v>
      </c>
      <c r="E14" s="16">
        <v>0</v>
      </c>
      <c r="F14" s="16">
        <v>0</v>
      </c>
      <c r="G14" s="16">
        <v>0</v>
      </c>
      <c r="H14" s="16">
        <v>0</v>
      </c>
      <c r="I14" s="83">
        <v>0</v>
      </c>
      <c r="J14" s="15"/>
      <c r="K14" s="15"/>
      <c r="L14" s="16">
        <v>0</v>
      </c>
      <c r="M14" s="15"/>
      <c r="N14" s="82">
        <v>0</v>
      </c>
    </row>
    <row r="15" spans="1:14" x14ac:dyDescent="0.25">
      <c r="A15" s="13"/>
      <c r="B15" s="14" t="s">
        <v>167</v>
      </c>
      <c r="C15" s="16">
        <v>0</v>
      </c>
      <c r="D15" s="16">
        <v>0</v>
      </c>
      <c r="E15" s="16">
        <v>0</v>
      </c>
      <c r="F15" s="16">
        <v>0</v>
      </c>
      <c r="G15" s="16">
        <v>0</v>
      </c>
      <c r="H15" s="16">
        <v>0</v>
      </c>
      <c r="I15" s="83">
        <v>0</v>
      </c>
      <c r="J15" s="15"/>
      <c r="K15" s="15"/>
      <c r="L15" s="16">
        <v>0</v>
      </c>
      <c r="M15" s="15"/>
      <c r="N15" s="82">
        <v>0</v>
      </c>
    </row>
    <row r="16" spans="1:14" x14ac:dyDescent="0.25">
      <c r="A16" s="13"/>
      <c r="B16" s="14" t="s">
        <v>31</v>
      </c>
      <c r="C16" s="16">
        <v>0</v>
      </c>
      <c r="D16" s="16">
        <v>0.65500000000000003</v>
      </c>
      <c r="E16" s="16">
        <v>0</v>
      </c>
      <c r="F16" s="16">
        <v>0</v>
      </c>
      <c r="G16" s="16">
        <v>0</v>
      </c>
      <c r="H16" s="16">
        <v>0</v>
      </c>
      <c r="I16" s="83">
        <v>0.65500000000000003</v>
      </c>
      <c r="J16" s="15"/>
      <c r="K16" s="15"/>
      <c r="L16" s="16">
        <v>136.44635156250001</v>
      </c>
      <c r="M16" s="15"/>
      <c r="N16" s="82">
        <v>137.10135156250001</v>
      </c>
    </row>
    <row r="17" spans="1:14" x14ac:dyDescent="0.25">
      <c r="A17" s="13"/>
      <c r="B17" s="14" t="s">
        <v>149</v>
      </c>
      <c r="C17" s="16">
        <v>0</v>
      </c>
      <c r="D17" s="16">
        <v>9.8558999999999995E-4</v>
      </c>
      <c r="E17" s="16">
        <v>603.10435952934415</v>
      </c>
      <c r="F17" s="16">
        <v>0</v>
      </c>
      <c r="G17" s="16">
        <v>0</v>
      </c>
      <c r="H17" s="16">
        <v>0</v>
      </c>
      <c r="I17" s="83">
        <v>603.10534511934418</v>
      </c>
      <c r="J17" s="15"/>
      <c r="K17" s="15"/>
      <c r="L17" s="16">
        <v>1270.4742028527394</v>
      </c>
      <c r="M17" s="15"/>
      <c r="N17" s="82">
        <v>1873.5795479720837</v>
      </c>
    </row>
    <row r="18" spans="1:14" x14ac:dyDescent="0.25">
      <c r="A18" s="13"/>
      <c r="B18" s="14" t="s">
        <v>32</v>
      </c>
      <c r="C18" s="16">
        <v>652.12288000000001</v>
      </c>
      <c r="D18" s="16">
        <v>0</v>
      </c>
      <c r="E18" s="16">
        <v>0</v>
      </c>
      <c r="F18" s="16">
        <v>0</v>
      </c>
      <c r="G18" s="16">
        <v>0</v>
      </c>
      <c r="H18" s="16">
        <v>0</v>
      </c>
      <c r="I18" s="83">
        <v>652.12288000000001</v>
      </c>
      <c r="J18" s="15"/>
      <c r="K18" s="15"/>
      <c r="L18" s="16">
        <v>0</v>
      </c>
      <c r="M18" s="15"/>
      <c r="N18" s="82">
        <v>652.12288000000001</v>
      </c>
    </row>
    <row r="19" spans="1:14" x14ac:dyDescent="0.25">
      <c r="A19" s="13"/>
      <c r="B19" s="14" t="s">
        <v>33</v>
      </c>
      <c r="C19" s="16">
        <v>0</v>
      </c>
      <c r="D19" s="16">
        <v>0</v>
      </c>
      <c r="E19" s="16">
        <v>0</v>
      </c>
      <c r="F19" s="16">
        <v>0</v>
      </c>
      <c r="G19" s="16">
        <v>0</v>
      </c>
      <c r="H19" s="16">
        <v>0</v>
      </c>
      <c r="I19" s="83">
        <v>0</v>
      </c>
      <c r="J19" s="15"/>
      <c r="K19" s="15"/>
      <c r="L19" s="16">
        <v>0</v>
      </c>
      <c r="M19" s="15"/>
      <c r="N19" s="82">
        <v>0</v>
      </c>
    </row>
    <row r="20" spans="1:14" x14ac:dyDescent="0.25">
      <c r="A20" s="13"/>
      <c r="B20" s="14" t="s">
        <v>34</v>
      </c>
      <c r="C20" s="16">
        <v>0</v>
      </c>
      <c r="D20" s="16">
        <v>0</v>
      </c>
      <c r="E20" s="16">
        <v>0</v>
      </c>
      <c r="F20" s="16">
        <v>913.84190599999988</v>
      </c>
      <c r="G20" s="16">
        <v>0</v>
      </c>
      <c r="H20" s="16">
        <v>0</v>
      </c>
      <c r="I20" s="83">
        <v>913.84190599999988</v>
      </c>
      <c r="J20" s="15"/>
      <c r="K20" s="15"/>
      <c r="L20" s="16">
        <v>26.967744</v>
      </c>
      <c r="M20" s="15"/>
      <c r="N20" s="82">
        <v>940.80964999999992</v>
      </c>
    </row>
    <row r="21" spans="1:14" x14ac:dyDescent="0.25">
      <c r="A21" s="13"/>
      <c r="B21" s="14" t="s">
        <v>35</v>
      </c>
      <c r="C21" s="16">
        <v>0</v>
      </c>
      <c r="D21" s="16">
        <v>0</v>
      </c>
      <c r="E21" s="16">
        <v>0</v>
      </c>
      <c r="F21" s="16">
        <v>0</v>
      </c>
      <c r="G21" s="16">
        <v>0</v>
      </c>
      <c r="H21" s="16">
        <v>0</v>
      </c>
      <c r="I21" s="83">
        <v>0</v>
      </c>
      <c r="J21" s="15"/>
      <c r="K21" s="15"/>
      <c r="L21" s="16">
        <v>0</v>
      </c>
      <c r="M21" s="15"/>
      <c r="N21" s="82">
        <v>0</v>
      </c>
    </row>
    <row r="22" spans="1:14" ht="15.75" thickBot="1" x14ac:dyDescent="0.3">
      <c r="A22" s="13"/>
      <c r="B22" s="14" t="s">
        <v>36</v>
      </c>
      <c r="C22" s="16">
        <v>0</v>
      </c>
      <c r="D22" s="16">
        <v>169.51794818181818</v>
      </c>
      <c r="E22" s="16">
        <v>0</v>
      </c>
      <c r="F22" s="16">
        <v>0</v>
      </c>
      <c r="G22" s="16">
        <v>0</v>
      </c>
      <c r="H22" s="16">
        <v>0</v>
      </c>
      <c r="I22" s="83">
        <v>169.51794818181818</v>
      </c>
      <c r="J22" s="15"/>
      <c r="K22" s="15"/>
      <c r="L22" s="16">
        <v>0</v>
      </c>
      <c r="M22" s="15"/>
      <c r="N22" s="82">
        <v>169.51794818181818</v>
      </c>
    </row>
    <row r="23" spans="1:14" x14ac:dyDescent="0.25">
      <c r="A23" s="18">
        <v>3</v>
      </c>
      <c r="B23" s="105" t="s">
        <v>37</v>
      </c>
      <c r="C23" s="105"/>
      <c r="D23" s="105"/>
      <c r="E23" s="105"/>
      <c r="F23" s="105"/>
      <c r="G23" s="105"/>
      <c r="H23" s="105"/>
      <c r="I23" s="105"/>
      <c r="J23" s="105"/>
      <c r="K23" s="105"/>
      <c r="L23" s="105"/>
      <c r="M23" s="105"/>
      <c r="N23" s="106"/>
    </row>
    <row r="24" spans="1:14" x14ac:dyDescent="0.25">
      <c r="A24" s="13"/>
      <c r="B24" s="14" t="s">
        <v>38</v>
      </c>
      <c r="C24" s="16">
        <v>63.1655550328516</v>
      </c>
      <c r="D24" s="16">
        <v>158.51866870921242</v>
      </c>
      <c r="E24" s="16">
        <v>1315.3915105449703</v>
      </c>
      <c r="F24" s="16">
        <v>21.034365659375002</v>
      </c>
      <c r="G24" s="16">
        <v>429.8927942943626</v>
      </c>
      <c r="H24" s="16">
        <v>236.18734562029186</v>
      </c>
      <c r="I24" s="83">
        <v>2224.1902398610637</v>
      </c>
      <c r="J24" s="16">
        <v>785.98177872873566</v>
      </c>
      <c r="K24" s="15"/>
      <c r="L24" s="15"/>
      <c r="M24" s="15"/>
      <c r="N24" s="82">
        <v>3010.1720185897993</v>
      </c>
    </row>
    <row r="25" spans="1:14" x14ac:dyDescent="0.25">
      <c r="A25" s="13"/>
      <c r="B25" s="14" t="s">
        <v>39</v>
      </c>
      <c r="C25" s="16">
        <v>0</v>
      </c>
      <c r="D25" s="16">
        <v>0</v>
      </c>
      <c r="E25" s="16">
        <v>289.71274717620577</v>
      </c>
      <c r="F25" s="16">
        <v>1861.3773325358179</v>
      </c>
      <c r="G25" s="16">
        <v>0</v>
      </c>
      <c r="H25" s="16">
        <v>0</v>
      </c>
      <c r="I25" s="83">
        <v>2151.0900797120239</v>
      </c>
      <c r="J25" s="16">
        <v>0</v>
      </c>
      <c r="K25" s="15"/>
      <c r="L25" s="15"/>
      <c r="M25" s="15"/>
      <c r="N25" s="82">
        <v>2151.0900797120239</v>
      </c>
    </row>
    <row r="26" spans="1:14" x14ac:dyDescent="0.25">
      <c r="A26" s="12">
        <v>4</v>
      </c>
      <c r="B26" s="107" t="s">
        <v>40</v>
      </c>
      <c r="C26" s="107"/>
      <c r="D26" s="107"/>
      <c r="E26" s="107"/>
      <c r="F26" s="107"/>
      <c r="G26" s="107"/>
      <c r="H26" s="107"/>
      <c r="I26" s="107"/>
      <c r="J26" s="107"/>
      <c r="K26" s="107"/>
      <c r="L26" s="107"/>
      <c r="M26" s="107"/>
      <c r="N26" s="108"/>
    </row>
    <row r="27" spans="1:14" x14ac:dyDescent="0.25">
      <c r="A27" s="13"/>
      <c r="B27" s="14" t="s">
        <v>41</v>
      </c>
      <c r="C27" s="16">
        <v>0</v>
      </c>
      <c r="D27" s="16">
        <v>0</v>
      </c>
      <c r="E27" s="16">
        <v>9.9026522324604684</v>
      </c>
      <c r="F27" s="16">
        <v>0</v>
      </c>
      <c r="G27" s="16">
        <v>6.8015941836682128</v>
      </c>
      <c r="H27" s="16">
        <v>18.490670477433198</v>
      </c>
      <c r="I27" s="83">
        <v>35.194916893561881</v>
      </c>
      <c r="J27" s="16">
        <v>0</v>
      </c>
      <c r="K27" s="15"/>
      <c r="L27" s="15"/>
      <c r="M27" s="15"/>
      <c r="N27" s="82">
        <v>35.194916893561881</v>
      </c>
    </row>
    <row r="28" spans="1:14" ht="15.75" thickBot="1" x14ac:dyDescent="0.3">
      <c r="A28" s="13"/>
      <c r="B28" s="14" t="s">
        <v>42</v>
      </c>
      <c r="C28" s="15"/>
      <c r="D28" s="15"/>
      <c r="E28" s="15"/>
      <c r="F28" s="15"/>
      <c r="G28" s="15"/>
      <c r="H28" s="15"/>
      <c r="I28" s="15"/>
      <c r="J28" s="15"/>
      <c r="K28" s="16">
        <v>182.34914400000002</v>
      </c>
      <c r="L28" s="15"/>
      <c r="M28" s="15"/>
      <c r="N28" s="82">
        <v>182.34914400000002</v>
      </c>
    </row>
    <row r="29" spans="1:14" ht="15.75" thickBot="1" x14ac:dyDescent="0.3">
      <c r="A29" s="19">
        <v>5</v>
      </c>
      <c r="B29" s="20" t="s">
        <v>43</v>
      </c>
      <c r="C29" s="20">
        <v>715.28843503285157</v>
      </c>
      <c r="D29" s="20">
        <v>6204.8151604910308</v>
      </c>
      <c r="E29" s="20">
        <v>2251.9143287609809</v>
      </c>
      <c r="F29" s="20">
        <v>2814.8858361951925</v>
      </c>
      <c r="G29" s="20">
        <v>436.69438847803082</v>
      </c>
      <c r="H29" s="20">
        <v>254.67801609772505</v>
      </c>
      <c r="I29" s="20">
        <v>12678.276165055811</v>
      </c>
      <c r="J29" s="20">
        <v>785.98177872873566</v>
      </c>
      <c r="K29" s="20">
        <v>182.34914400000002</v>
      </c>
      <c r="L29" s="20">
        <v>1474.1680311632394</v>
      </c>
      <c r="M29" s="20">
        <v>6943.0868977818172</v>
      </c>
      <c r="N29" s="84">
        <v>22063.862016729603</v>
      </c>
    </row>
    <row r="31" spans="1:14" ht="15.75" thickBot="1" x14ac:dyDescent="0.3"/>
    <row r="32" spans="1:14" ht="24" x14ac:dyDescent="0.25">
      <c r="A32" s="113" t="s">
        <v>170</v>
      </c>
      <c r="B32" s="114"/>
      <c r="C32" s="115" t="s">
        <v>44</v>
      </c>
      <c r="D32" s="115"/>
      <c r="E32" s="115"/>
      <c r="F32" s="115"/>
      <c r="G32" s="115"/>
      <c r="H32" s="115"/>
      <c r="I32" s="115"/>
      <c r="J32" s="21" t="s">
        <v>45</v>
      </c>
      <c r="K32" s="116" t="s">
        <v>8</v>
      </c>
      <c r="L32" s="116" t="s">
        <v>46</v>
      </c>
      <c r="M32" s="116" t="s">
        <v>47</v>
      </c>
      <c r="N32" s="109" t="s">
        <v>11</v>
      </c>
    </row>
    <row r="33" spans="1:14" x14ac:dyDescent="0.25">
      <c r="A33" s="22"/>
      <c r="B33" s="23"/>
      <c r="C33" s="111" t="s">
        <v>124</v>
      </c>
      <c r="D33" s="111"/>
      <c r="E33" s="111"/>
      <c r="F33" s="111"/>
      <c r="G33" s="111"/>
      <c r="H33" s="111"/>
      <c r="I33" s="111"/>
      <c r="J33" s="112" t="s">
        <v>12</v>
      </c>
      <c r="K33" s="112"/>
      <c r="L33" s="112"/>
      <c r="M33" s="112"/>
      <c r="N33" s="110"/>
    </row>
    <row r="34" spans="1:14" ht="61.5" customHeight="1" x14ac:dyDescent="0.25">
      <c r="A34" s="22"/>
      <c r="B34" s="23"/>
      <c r="C34" s="25" t="s">
        <v>172</v>
      </c>
      <c r="D34" s="25" t="s">
        <v>171</v>
      </c>
      <c r="E34" s="25" t="s">
        <v>13</v>
      </c>
      <c r="F34" s="25" t="s">
        <v>14</v>
      </c>
      <c r="G34" s="25" t="s">
        <v>15</v>
      </c>
      <c r="H34" s="25" t="s">
        <v>16</v>
      </c>
      <c r="I34" s="24" t="s">
        <v>17</v>
      </c>
      <c r="J34" s="112"/>
      <c r="K34" s="112"/>
      <c r="L34" s="112"/>
      <c r="M34" s="112"/>
      <c r="N34" s="110"/>
    </row>
    <row r="35" spans="1:14" x14ac:dyDescent="0.25">
      <c r="A35" s="22"/>
      <c r="B35" s="26" t="s">
        <v>125</v>
      </c>
      <c r="C35" s="9">
        <v>1</v>
      </c>
      <c r="D35" s="9">
        <v>2</v>
      </c>
      <c r="E35" s="9">
        <v>3</v>
      </c>
      <c r="F35" s="9">
        <v>4</v>
      </c>
      <c r="G35" s="9">
        <v>7</v>
      </c>
      <c r="H35" s="27" t="s">
        <v>18</v>
      </c>
      <c r="I35" s="27"/>
      <c r="J35" s="28" t="s">
        <v>19</v>
      </c>
      <c r="K35" s="28" t="s">
        <v>20</v>
      </c>
      <c r="L35" s="28" t="s">
        <v>21</v>
      </c>
      <c r="M35" s="28" t="s">
        <v>22</v>
      </c>
      <c r="N35" s="29"/>
    </row>
    <row r="36" spans="1:14" x14ac:dyDescent="0.25">
      <c r="A36" s="12">
        <v>1</v>
      </c>
      <c r="B36" s="107" t="s">
        <v>23</v>
      </c>
      <c r="C36" s="107"/>
      <c r="D36" s="107"/>
      <c r="E36" s="107"/>
      <c r="F36" s="107"/>
      <c r="G36" s="107"/>
      <c r="H36" s="107"/>
      <c r="I36" s="107"/>
      <c r="J36" s="107"/>
      <c r="K36" s="107"/>
      <c r="L36" s="107"/>
      <c r="M36" s="107"/>
      <c r="N36" s="108"/>
    </row>
    <row r="37" spans="1:14" x14ac:dyDescent="0.25">
      <c r="A37" s="13"/>
      <c r="B37" s="14" t="s">
        <v>24</v>
      </c>
      <c r="C37" s="16">
        <v>652.12288000000001</v>
      </c>
      <c r="D37" s="16">
        <v>6046.2964917818181</v>
      </c>
      <c r="E37" s="16">
        <v>182.250856</v>
      </c>
      <c r="F37" s="16">
        <v>0</v>
      </c>
      <c r="G37" s="16">
        <v>0</v>
      </c>
      <c r="H37" s="16">
        <v>0</v>
      </c>
      <c r="I37" s="83">
        <v>6880.6702277818176</v>
      </c>
      <c r="J37" s="15"/>
      <c r="K37" s="15"/>
      <c r="L37" s="15"/>
      <c r="M37" s="15"/>
      <c r="N37" s="82">
        <v>6880.6702277818176</v>
      </c>
    </row>
    <row r="38" spans="1:14" x14ac:dyDescent="0.25">
      <c r="A38" s="13"/>
      <c r="B38" s="14" t="s">
        <v>25</v>
      </c>
      <c r="C38" s="16">
        <v>0</v>
      </c>
      <c r="D38" s="16">
        <v>0</v>
      </c>
      <c r="E38" s="16">
        <v>0</v>
      </c>
      <c r="F38" s="16">
        <v>62.416670000000003</v>
      </c>
      <c r="G38" s="16">
        <v>0</v>
      </c>
      <c r="H38" s="16">
        <v>0</v>
      </c>
      <c r="I38" s="83">
        <v>62.416670000000003</v>
      </c>
      <c r="J38" s="15"/>
      <c r="K38" s="15"/>
      <c r="L38" s="15"/>
      <c r="M38" s="15"/>
      <c r="N38" s="82">
        <v>62.416670000000003</v>
      </c>
    </row>
    <row r="39" spans="1:14" ht="15.75" thickBot="1" x14ac:dyDescent="0.3">
      <c r="A39" s="13"/>
      <c r="B39" s="14" t="s">
        <v>26</v>
      </c>
      <c r="C39" s="16">
        <v>0</v>
      </c>
      <c r="D39" s="16">
        <v>0</v>
      </c>
      <c r="E39" s="16">
        <v>0</v>
      </c>
      <c r="F39" s="16">
        <v>0</v>
      </c>
      <c r="G39" s="16">
        <v>0</v>
      </c>
      <c r="H39" s="16">
        <v>0</v>
      </c>
      <c r="I39" s="83">
        <v>0</v>
      </c>
      <c r="J39" s="15"/>
      <c r="K39" s="15"/>
      <c r="L39" s="15"/>
      <c r="M39" s="15"/>
      <c r="N39" s="82">
        <v>0</v>
      </c>
    </row>
    <row r="40" spans="1:14" x14ac:dyDescent="0.25">
      <c r="A40" s="18">
        <v>2</v>
      </c>
      <c r="B40" s="105" t="s">
        <v>27</v>
      </c>
      <c r="C40" s="105"/>
      <c r="D40" s="105"/>
      <c r="E40" s="105"/>
      <c r="F40" s="105"/>
      <c r="G40" s="105"/>
      <c r="H40" s="105"/>
      <c r="I40" s="105"/>
      <c r="J40" s="105"/>
      <c r="K40" s="105"/>
      <c r="L40" s="105"/>
      <c r="M40" s="105"/>
      <c r="N40" s="106"/>
    </row>
    <row r="41" spans="1:14" x14ac:dyDescent="0.25">
      <c r="A41" s="13"/>
      <c r="B41" s="103" t="s">
        <v>48</v>
      </c>
      <c r="C41" s="103"/>
      <c r="D41" s="103"/>
      <c r="E41" s="103"/>
      <c r="F41" s="103"/>
      <c r="G41" s="103"/>
      <c r="H41" s="103"/>
      <c r="I41" s="103"/>
      <c r="J41" s="103"/>
      <c r="K41" s="103"/>
      <c r="L41" s="103"/>
      <c r="M41" s="103"/>
      <c r="N41" s="104"/>
    </row>
    <row r="42" spans="1:14" x14ac:dyDescent="0.25">
      <c r="A42" s="13"/>
      <c r="B42" s="14" t="s">
        <v>29</v>
      </c>
      <c r="C42" s="16">
        <v>0</v>
      </c>
      <c r="D42" s="16">
        <v>0</v>
      </c>
      <c r="E42" s="16">
        <v>56.318759984800003</v>
      </c>
      <c r="F42" s="16">
        <v>2494.1495796280001</v>
      </c>
      <c r="G42" s="16">
        <v>0</v>
      </c>
      <c r="H42" s="16">
        <v>0</v>
      </c>
      <c r="I42" s="83">
        <v>2550.4683396128003</v>
      </c>
      <c r="J42" s="15"/>
      <c r="K42" s="15"/>
      <c r="L42" s="15"/>
      <c r="M42" s="15"/>
      <c r="N42" s="82">
        <v>2550.4683396128003</v>
      </c>
    </row>
    <row r="43" spans="1:14" x14ac:dyDescent="0.25">
      <c r="A43" s="13"/>
      <c r="B43" s="14" t="s">
        <v>30</v>
      </c>
      <c r="C43" s="16">
        <v>0</v>
      </c>
      <c r="D43" s="16">
        <v>0</v>
      </c>
      <c r="E43" s="16">
        <v>0</v>
      </c>
      <c r="F43" s="16">
        <v>0</v>
      </c>
      <c r="G43" s="16">
        <v>0</v>
      </c>
      <c r="H43" s="16">
        <v>0</v>
      </c>
      <c r="I43" s="83">
        <v>0</v>
      </c>
      <c r="J43" s="15"/>
      <c r="K43" s="15"/>
      <c r="L43" s="15"/>
      <c r="M43" s="15"/>
      <c r="N43" s="82">
        <v>0</v>
      </c>
    </row>
    <row r="44" spans="1:14" x14ac:dyDescent="0.25">
      <c r="A44" s="13"/>
      <c r="B44" s="14" t="s">
        <v>167</v>
      </c>
      <c r="C44" s="16">
        <v>0</v>
      </c>
      <c r="D44" s="16">
        <v>0</v>
      </c>
      <c r="E44" s="16">
        <v>0</v>
      </c>
      <c r="F44" s="16">
        <v>0</v>
      </c>
      <c r="G44" s="16">
        <v>0</v>
      </c>
      <c r="H44" s="16">
        <v>0</v>
      </c>
      <c r="I44" s="83">
        <v>0</v>
      </c>
      <c r="J44" s="15"/>
      <c r="K44" s="15"/>
      <c r="L44" s="15"/>
      <c r="M44" s="15"/>
      <c r="N44" s="82">
        <v>0</v>
      </c>
    </row>
    <row r="45" spans="1:14" x14ac:dyDescent="0.25">
      <c r="A45" s="13"/>
      <c r="B45" s="14" t="s">
        <v>31</v>
      </c>
      <c r="C45" s="16">
        <v>0</v>
      </c>
      <c r="D45" s="16">
        <v>0</v>
      </c>
      <c r="E45" s="16">
        <v>59.801886718749998</v>
      </c>
      <c r="F45" s="16">
        <v>0</v>
      </c>
      <c r="G45" s="16">
        <v>0</v>
      </c>
      <c r="H45" s="16">
        <v>0</v>
      </c>
      <c r="I45" s="83">
        <v>59.801886718749998</v>
      </c>
      <c r="J45" s="15"/>
      <c r="K45" s="15"/>
      <c r="L45" s="15"/>
      <c r="M45" s="15"/>
      <c r="N45" s="82">
        <v>59.801886718749998</v>
      </c>
    </row>
    <row r="46" spans="1:14" x14ac:dyDescent="0.25">
      <c r="A46" s="13"/>
      <c r="B46" s="14" t="s">
        <v>149</v>
      </c>
      <c r="C46" s="16">
        <v>0</v>
      </c>
      <c r="D46" s="16">
        <v>0</v>
      </c>
      <c r="E46" s="16">
        <v>588.97682927999995</v>
      </c>
      <c r="F46" s="16">
        <v>22.896479925999756</v>
      </c>
      <c r="G46" s="16">
        <v>0</v>
      </c>
      <c r="H46" s="16">
        <v>0</v>
      </c>
      <c r="I46" s="83">
        <v>611.8733092059997</v>
      </c>
      <c r="J46" s="15"/>
      <c r="K46" s="15"/>
      <c r="L46" s="15"/>
      <c r="M46" s="15"/>
      <c r="N46" s="82">
        <v>611.8733092059997</v>
      </c>
    </row>
    <row r="47" spans="1:14" x14ac:dyDescent="0.25">
      <c r="A47" s="13"/>
      <c r="B47" s="14" t="s">
        <v>32</v>
      </c>
      <c r="C47" s="16">
        <v>0</v>
      </c>
      <c r="D47" s="16">
        <v>0</v>
      </c>
      <c r="E47" s="16">
        <v>221.52269000000001</v>
      </c>
      <c r="F47" s="16">
        <v>4.2975300000000001</v>
      </c>
      <c r="G47" s="16">
        <v>0</v>
      </c>
      <c r="H47" s="16">
        <v>0</v>
      </c>
      <c r="I47" s="83">
        <v>225.82022000000001</v>
      </c>
      <c r="J47" s="15"/>
      <c r="K47" s="15"/>
      <c r="L47" s="15"/>
      <c r="M47" s="15"/>
      <c r="N47" s="82">
        <v>225.82022000000001</v>
      </c>
    </row>
    <row r="48" spans="1:14" x14ac:dyDescent="0.25">
      <c r="A48" s="13"/>
      <c r="B48" s="14" t="s">
        <v>33</v>
      </c>
      <c r="C48" s="16">
        <v>0</v>
      </c>
      <c r="D48" s="16">
        <v>0</v>
      </c>
      <c r="E48" s="16">
        <v>0</v>
      </c>
      <c r="F48" s="16">
        <v>0</v>
      </c>
      <c r="G48" s="16">
        <v>0</v>
      </c>
      <c r="H48" s="16">
        <v>0</v>
      </c>
      <c r="I48" s="83">
        <v>0</v>
      </c>
      <c r="J48" s="15"/>
      <c r="K48" s="15"/>
      <c r="L48" s="15"/>
      <c r="M48" s="15"/>
      <c r="N48" s="82">
        <v>0</v>
      </c>
    </row>
    <row r="49" spans="1:14" x14ac:dyDescent="0.25">
      <c r="A49" s="13"/>
      <c r="B49" s="14" t="s">
        <v>34</v>
      </c>
      <c r="C49" s="16">
        <v>0</v>
      </c>
      <c r="D49" s="16">
        <v>0</v>
      </c>
      <c r="E49" s="16">
        <v>0</v>
      </c>
      <c r="F49" s="16">
        <v>49.982520000000001</v>
      </c>
      <c r="G49" s="16">
        <v>0</v>
      </c>
      <c r="H49" s="16">
        <v>0</v>
      </c>
      <c r="I49" s="83">
        <v>49.982520000000001</v>
      </c>
      <c r="J49" s="15"/>
      <c r="K49" s="15"/>
      <c r="L49" s="15"/>
      <c r="M49" s="15"/>
      <c r="N49" s="82">
        <v>49.982520000000001</v>
      </c>
    </row>
    <row r="50" spans="1:14" x14ac:dyDescent="0.25">
      <c r="A50" s="13"/>
      <c r="B50" s="14" t="s">
        <v>35</v>
      </c>
      <c r="C50" s="16">
        <v>0</v>
      </c>
      <c r="D50" s="16">
        <v>0</v>
      </c>
      <c r="E50" s="16">
        <v>0</v>
      </c>
      <c r="F50" s="16">
        <v>0</v>
      </c>
      <c r="G50" s="16">
        <v>0</v>
      </c>
      <c r="H50" s="16">
        <v>0</v>
      </c>
      <c r="I50" s="83">
        <v>0</v>
      </c>
      <c r="J50" s="15"/>
      <c r="K50" s="15"/>
      <c r="L50" s="15"/>
      <c r="M50" s="15"/>
      <c r="N50" s="82">
        <v>0</v>
      </c>
    </row>
    <row r="51" spans="1:14" x14ac:dyDescent="0.25">
      <c r="A51" s="13"/>
      <c r="B51" s="14" t="s">
        <v>36</v>
      </c>
      <c r="C51" s="16">
        <v>0</v>
      </c>
      <c r="D51" s="16">
        <v>0</v>
      </c>
      <c r="E51" s="16">
        <v>0</v>
      </c>
      <c r="F51" s="16">
        <v>132.66621818181818</v>
      </c>
      <c r="G51" s="16">
        <v>0</v>
      </c>
      <c r="H51" s="16">
        <v>0</v>
      </c>
      <c r="I51" s="83">
        <v>132.66621818181818</v>
      </c>
      <c r="J51" s="15"/>
      <c r="K51" s="15"/>
      <c r="L51" s="15"/>
      <c r="M51" s="15"/>
      <c r="N51" s="82">
        <v>132.66621818181818</v>
      </c>
    </row>
    <row r="52" spans="1:14" x14ac:dyDescent="0.25">
      <c r="A52" s="13"/>
      <c r="B52" s="103" t="s">
        <v>49</v>
      </c>
      <c r="C52" s="103"/>
      <c r="D52" s="103"/>
      <c r="E52" s="103"/>
      <c r="F52" s="103"/>
      <c r="G52" s="103"/>
      <c r="H52" s="103"/>
      <c r="I52" s="103"/>
      <c r="J52" s="103"/>
      <c r="K52" s="103"/>
      <c r="L52" s="103"/>
      <c r="M52" s="103"/>
      <c r="N52" s="104"/>
    </row>
    <row r="53" spans="1:14" x14ac:dyDescent="0.25">
      <c r="A53" s="30"/>
      <c r="B53" s="14" t="s">
        <v>29</v>
      </c>
      <c r="C53" s="16">
        <v>0.53144325599999998</v>
      </c>
      <c r="D53" s="16">
        <v>49.704062624000002</v>
      </c>
      <c r="E53" s="16">
        <v>476.57602816720009</v>
      </c>
      <c r="F53" s="16">
        <v>1.014327</v>
      </c>
      <c r="G53" s="16">
        <v>0</v>
      </c>
      <c r="H53" s="16">
        <v>20.129081471999999</v>
      </c>
      <c r="I53" s="83">
        <v>547.95494251920013</v>
      </c>
      <c r="J53" s="16">
        <v>21.171909956</v>
      </c>
      <c r="K53" s="16">
        <v>1171.1077822650009</v>
      </c>
      <c r="L53" s="16">
        <v>1678.134607683</v>
      </c>
      <c r="M53" s="15"/>
      <c r="N53" s="82">
        <v>3418.3692424232013</v>
      </c>
    </row>
    <row r="54" spans="1:14" x14ac:dyDescent="0.25">
      <c r="A54" s="30"/>
      <c r="B54" s="14" t="s">
        <v>30</v>
      </c>
      <c r="C54" s="16">
        <v>0</v>
      </c>
      <c r="D54" s="16">
        <v>0</v>
      </c>
      <c r="E54" s="16">
        <v>0</v>
      </c>
      <c r="F54" s="16">
        <v>0</v>
      </c>
      <c r="G54" s="16">
        <v>0</v>
      </c>
      <c r="H54" s="16">
        <v>0</v>
      </c>
      <c r="I54" s="83">
        <v>0</v>
      </c>
      <c r="J54" s="16">
        <v>0</v>
      </c>
      <c r="K54" s="16">
        <v>0</v>
      </c>
      <c r="L54" s="16">
        <v>0</v>
      </c>
      <c r="M54" s="15"/>
      <c r="N54" s="82">
        <v>0</v>
      </c>
    </row>
    <row r="55" spans="1:14" x14ac:dyDescent="0.25">
      <c r="A55" s="30"/>
      <c r="B55" s="14" t="s">
        <v>167</v>
      </c>
      <c r="C55" s="16">
        <v>0</v>
      </c>
      <c r="D55" s="16">
        <v>0</v>
      </c>
      <c r="E55" s="16">
        <v>0</v>
      </c>
      <c r="F55" s="16">
        <v>0</v>
      </c>
      <c r="G55" s="16">
        <v>0</v>
      </c>
      <c r="H55" s="16">
        <v>0</v>
      </c>
      <c r="I55" s="83">
        <v>0</v>
      </c>
      <c r="J55" s="16">
        <v>0</v>
      </c>
      <c r="K55" s="16">
        <v>0</v>
      </c>
      <c r="L55" s="16">
        <v>0</v>
      </c>
      <c r="M55" s="15"/>
      <c r="N55" s="82">
        <v>0</v>
      </c>
    </row>
    <row r="56" spans="1:14" x14ac:dyDescent="0.25">
      <c r="A56" s="30"/>
      <c r="B56" s="14" t="s">
        <v>31</v>
      </c>
      <c r="C56" s="16">
        <v>0</v>
      </c>
      <c r="D56" s="16">
        <v>0</v>
      </c>
      <c r="E56" s="16">
        <v>66.752999755859378</v>
      </c>
      <c r="F56" s="16">
        <v>13.431505859375001</v>
      </c>
      <c r="G56" s="16">
        <v>0</v>
      </c>
      <c r="H56" s="16">
        <v>1.0630000000000024</v>
      </c>
      <c r="I56" s="83">
        <v>81.247505615234374</v>
      </c>
      <c r="J56" s="16">
        <v>0.21975</v>
      </c>
      <c r="K56" s="16">
        <v>-4.5677907714843826</v>
      </c>
      <c r="L56" s="16">
        <v>0.4</v>
      </c>
      <c r="M56" s="15"/>
      <c r="N56" s="82">
        <v>77.299464843750002</v>
      </c>
    </row>
    <row r="57" spans="1:14" x14ac:dyDescent="0.25">
      <c r="A57" s="30"/>
      <c r="B57" s="14" t="s">
        <v>149</v>
      </c>
      <c r="C57" s="16">
        <v>42.019913376851591</v>
      </c>
      <c r="D57" s="16">
        <v>12.3476308852124</v>
      </c>
      <c r="E57" s="16">
        <v>16.73656542191129</v>
      </c>
      <c r="F57" s="16">
        <v>0</v>
      </c>
      <c r="G57" s="16">
        <v>420.67056989436253</v>
      </c>
      <c r="H57" s="16">
        <v>81.542369748291861</v>
      </c>
      <c r="I57" s="83">
        <v>573.31704932662967</v>
      </c>
      <c r="J57" s="16">
        <v>183.23672477273567</v>
      </c>
      <c r="K57" s="16">
        <v>358.60993639140435</v>
      </c>
      <c r="L57" s="16">
        <v>111.34729019109551</v>
      </c>
      <c r="M57" s="15"/>
      <c r="N57" s="82">
        <v>1226.5110006818652</v>
      </c>
    </row>
    <row r="58" spans="1:14" x14ac:dyDescent="0.25">
      <c r="A58" s="30"/>
      <c r="B58" s="14" t="s">
        <v>32</v>
      </c>
      <c r="C58" s="16">
        <v>0</v>
      </c>
      <c r="D58" s="16">
        <v>0</v>
      </c>
      <c r="E58" s="16">
        <v>81.226130000000012</v>
      </c>
      <c r="F58" s="16">
        <v>0</v>
      </c>
      <c r="G58" s="16">
        <v>0</v>
      </c>
      <c r="H58" s="16">
        <v>0</v>
      </c>
      <c r="I58" s="83">
        <v>81.226130000000012</v>
      </c>
      <c r="J58" s="16">
        <v>344.24609000000004</v>
      </c>
      <c r="K58" s="16">
        <v>0.8304400000000024</v>
      </c>
      <c r="L58" s="16">
        <v>0</v>
      </c>
      <c r="M58" s="15"/>
      <c r="N58" s="82">
        <v>426.30266000000006</v>
      </c>
    </row>
    <row r="59" spans="1:14" x14ac:dyDescent="0.25">
      <c r="A59" s="30"/>
      <c r="B59" s="14" t="s">
        <v>33</v>
      </c>
      <c r="C59" s="16">
        <v>0</v>
      </c>
      <c r="D59" s="16">
        <v>0</v>
      </c>
      <c r="E59" s="16">
        <v>0</v>
      </c>
      <c r="F59" s="16">
        <v>0</v>
      </c>
      <c r="G59" s="16">
        <v>0</v>
      </c>
      <c r="H59" s="16">
        <v>0</v>
      </c>
      <c r="I59" s="83">
        <v>0</v>
      </c>
      <c r="J59" s="16">
        <v>0</v>
      </c>
      <c r="K59" s="16">
        <v>0</v>
      </c>
      <c r="L59" s="16">
        <v>0</v>
      </c>
      <c r="M59" s="15"/>
      <c r="N59" s="82">
        <v>0</v>
      </c>
    </row>
    <row r="60" spans="1:14" x14ac:dyDescent="0.25">
      <c r="A60" s="30"/>
      <c r="B60" s="14" t="s">
        <v>34</v>
      </c>
      <c r="C60" s="16">
        <v>20.614198400000003</v>
      </c>
      <c r="D60" s="16">
        <v>96.466975200000007</v>
      </c>
      <c r="E60" s="16">
        <v>309.49978720000001</v>
      </c>
      <c r="F60" s="16">
        <v>34.0310056</v>
      </c>
      <c r="G60" s="16">
        <v>9.2222244</v>
      </c>
      <c r="H60" s="16">
        <v>133.45289440000002</v>
      </c>
      <c r="I60" s="83">
        <v>603.28708520000009</v>
      </c>
      <c r="J60" s="16">
        <v>237.107304</v>
      </c>
      <c r="K60" s="16">
        <v>-3.400679999990075E-2</v>
      </c>
      <c r="L60" s="16">
        <v>50.466747599999998</v>
      </c>
      <c r="M60" s="15"/>
      <c r="N60" s="82">
        <v>890.82713000000012</v>
      </c>
    </row>
    <row r="61" spans="1:14" x14ac:dyDescent="0.25">
      <c r="A61" s="30"/>
      <c r="B61" s="14" t="s">
        <v>35</v>
      </c>
      <c r="C61" s="16">
        <v>0</v>
      </c>
      <c r="D61" s="16">
        <v>0</v>
      </c>
      <c r="E61" s="16">
        <v>0</v>
      </c>
      <c r="F61" s="16">
        <v>0</v>
      </c>
      <c r="G61" s="16">
        <v>0</v>
      </c>
      <c r="H61" s="16">
        <v>0</v>
      </c>
      <c r="I61" s="83">
        <v>0</v>
      </c>
      <c r="J61" s="16">
        <v>0</v>
      </c>
      <c r="K61" s="16">
        <v>0</v>
      </c>
      <c r="L61" s="16">
        <v>0</v>
      </c>
      <c r="M61" s="15"/>
      <c r="N61" s="82">
        <v>0</v>
      </c>
    </row>
    <row r="62" spans="1:14" x14ac:dyDescent="0.25">
      <c r="A62" s="31"/>
      <c r="B62" s="14" t="s">
        <v>36</v>
      </c>
      <c r="C62" s="16">
        <v>0</v>
      </c>
      <c r="D62" s="16">
        <v>0</v>
      </c>
      <c r="E62" s="16">
        <v>0</v>
      </c>
      <c r="F62" s="16">
        <v>0</v>
      </c>
      <c r="G62" s="16">
        <v>0</v>
      </c>
      <c r="H62" s="16">
        <v>0</v>
      </c>
      <c r="I62" s="83">
        <v>0</v>
      </c>
      <c r="J62" s="16">
        <v>0</v>
      </c>
      <c r="K62" s="16">
        <v>36.851730000000011</v>
      </c>
      <c r="L62" s="16">
        <v>0</v>
      </c>
      <c r="M62" s="15"/>
      <c r="N62" s="82">
        <v>36.851730000000011</v>
      </c>
    </row>
    <row r="63" spans="1:14" ht="15.75" thickBot="1" x14ac:dyDescent="0.3">
      <c r="A63" s="31"/>
      <c r="B63" s="32" t="s">
        <v>50</v>
      </c>
      <c r="C63" s="16">
        <v>0</v>
      </c>
      <c r="D63" s="16">
        <v>0</v>
      </c>
      <c r="E63" s="16">
        <v>9.9026522324604684</v>
      </c>
      <c r="F63" s="16">
        <v>0</v>
      </c>
      <c r="G63" s="16">
        <v>6.8015941836682128</v>
      </c>
      <c r="H63" s="16">
        <v>18.490670477433198</v>
      </c>
      <c r="I63" s="83">
        <v>35.194916893561881</v>
      </c>
      <c r="J63" s="16">
        <v>0</v>
      </c>
      <c r="K63" s="16">
        <v>0</v>
      </c>
      <c r="L63" s="16">
        <v>0</v>
      </c>
      <c r="M63" s="16">
        <v>0</v>
      </c>
      <c r="N63" s="82">
        <v>35.194916893561881</v>
      </c>
    </row>
    <row r="64" spans="1:14" x14ac:dyDescent="0.25">
      <c r="A64" s="18">
        <v>3</v>
      </c>
      <c r="B64" s="105" t="s">
        <v>37</v>
      </c>
      <c r="C64" s="105"/>
      <c r="D64" s="105"/>
      <c r="E64" s="105"/>
      <c r="F64" s="105"/>
      <c r="G64" s="105"/>
      <c r="H64" s="105"/>
      <c r="I64" s="105"/>
      <c r="J64" s="105"/>
      <c r="K64" s="105"/>
      <c r="L64" s="105"/>
      <c r="M64" s="105"/>
      <c r="N64" s="106"/>
    </row>
    <row r="65" spans="1:14" x14ac:dyDescent="0.25">
      <c r="A65" s="13"/>
      <c r="B65" s="14" t="s">
        <v>38</v>
      </c>
      <c r="C65" s="15"/>
      <c r="D65" s="15"/>
      <c r="E65" s="15"/>
      <c r="F65" s="15"/>
      <c r="G65" s="15"/>
      <c r="H65" s="15"/>
      <c r="I65" s="15"/>
      <c r="J65" s="15"/>
      <c r="K65" s="15"/>
      <c r="L65" s="15"/>
      <c r="M65" s="16">
        <v>3010.1720185897993</v>
      </c>
      <c r="N65" s="82">
        <v>3010.1720185897993</v>
      </c>
    </row>
    <row r="66" spans="1:14" x14ac:dyDescent="0.25">
      <c r="A66" s="13"/>
      <c r="B66" s="14" t="s">
        <v>39</v>
      </c>
      <c r="C66" s="15"/>
      <c r="D66" s="15"/>
      <c r="E66" s="15"/>
      <c r="F66" s="15"/>
      <c r="G66" s="15"/>
      <c r="H66" s="15"/>
      <c r="I66" s="15"/>
      <c r="J66" s="15"/>
      <c r="K66" s="15"/>
      <c r="L66" s="15"/>
      <c r="M66" s="16">
        <v>2151.0900797120239</v>
      </c>
      <c r="N66" s="82">
        <v>2151.0900797120239</v>
      </c>
    </row>
    <row r="67" spans="1:14" x14ac:dyDescent="0.25">
      <c r="A67" s="12">
        <v>4</v>
      </c>
      <c r="B67" s="107" t="s">
        <v>40</v>
      </c>
      <c r="C67" s="107"/>
      <c r="D67" s="107"/>
      <c r="E67" s="107"/>
      <c r="F67" s="107"/>
      <c r="G67" s="107"/>
      <c r="H67" s="107"/>
      <c r="I67" s="107"/>
      <c r="J67" s="107"/>
      <c r="K67" s="107"/>
      <c r="L67" s="107"/>
      <c r="M67" s="107"/>
      <c r="N67" s="108"/>
    </row>
    <row r="68" spans="1:14" x14ac:dyDescent="0.25">
      <c r="A68" s="13"/>
      <c r="B68" s="14" t="s">
        <v>41</v>
      </c>
      <c r="C68" s="15"/>
      <c r="D68" s="15"/>
      <c r="E68" s="15"/>
      <c r="F68" s="15"/>
      <c r="G68" s="15"/>
      <c r="H68" s="15"/>
      <c r="I68" s="15"/>
      <c r="J68" s="15"/>
      <c r="K68" s="16">
        <v>35.194916893561881</v>
      </c>
      <c r="L68" s="15"/>
      <c r="M68" s="15"/>
      <c r="N68" s="82">
        <v>35.194916893561881</v>
      </c>
    </row>
    <row r="69" spans="1:14" ht="15.75" thickBot="1" x14ac:dyDescent="0.3">
      <c r="A69" s="13"/>
      <c r="B69" s="14" t="s">
        <v>42</v>
      </c>
      <c r="C69" s="16">
        <v>0</v>
      </c>
      <c r="D69" s="16">
        <v>0</v>
      </c>
      <c r="E69" s="16">
        <v>182.34914400000002</v>
      </c>
      <c r="F69" s="16">
        <v>0</v>
      </c>
      <c r="G69" s="16">
        <v>0</v>
      </c>
      <c r="H69" s="16">
        <v>0</v>
      </c>
      <c r="I69" s="83">
        <v>182.34914400000002</v>
      </c>
      <c r="J69" s="15"/>
      <c r="K69" s="15"/>
      <c r="L69" s="15"/>
      <c r="M69" s="15"/>
      <c r="N69" s="82">
        <v>182.34914400000002</v>
      </c>
    </row>
    <row r="70" spans="1:14" ht="15.75" thickBot="1" x14ac:dyDescent="0.3">
      <c r="A70" s="19">
        <v>5</v>
      </c>
      <c r="B70" s="20" t="s">
        <v>51</v>
      </c>
      <c r="C70" s="20">
        <v>715.28843503285157</v>
      </c>
      <c r="D70" s="20">
        <v>6204.8151604910308</v>
      </c>
      <c r="E70" s="20">
        <v>2251.9143287609818</v>
      </c>
      <c r="F70" s="20">
        <v>2814.885836195193</v>
      </c>
      <c r="G70" s="20">
        <v>436.69438847803076</v>
      </c>
      <c r="H70" s="20">
        <v>254.67801609772505</v>
      </c>
      <c r="I70" s="20">
        <v>12678.276165055813</v>
      </c>
      <c r="J70" s="20">
        <v>785.98177872873578</v>
      </c>
      <c r="K70" s="20">
        <v>1597.9930079784829</v>
      </c>
      <c r="L70" s="20">
        <v>1840.3486454740955</v>
      </c>
      <c r="M70" s="20">
        <v>5161.2620983018232</v>
      </c>
      <c r="N70" s="84">
        <v>22063.861695538948</v>
      </c>
    </row>
    <row r="71" spans="1:14" x14ac:dyDescent="0.25">
      <c r="B71" s="47"/>
    </row>
    <row r="72" spans="1:14" x14ac:dyDescent="0.25">
      <c r="A72" t="s">
        <v>168</v>
      </c>
    </row>
  </sheetData>
  <mergeCells count="27">
    <mergeCell ref="N3:N5"/>
    <mergeCell ref="C4:I4"/>
    <mergeCell ref="J4:J5"/>
    <mergeCell ref="A3:B3"/>
    <mergeCell ref="C3:J3"/>
    <mergeCell ref="K3:K5"/>
    <mergeCell ref="L3:L5"/>
    <mergeCell ref="M3:M5"/>
    <mergeCell ref="B7:N7"/>
    <mergeCell ref="B11:N11"/>
    <mergeCell ref="B12:N12"/>
    <mergeCell ref="B23:N23"/>
    <mergeCell ref="B26:N26"/>
    <mergeCell ref="B52:N52"/>
    <mergeCell ref="B64:N64"/>
    <mergeCell ref="B67:N67"/>
    <mergeCell ref="N32:N34"/>
    <mergeCell ref="C33:I33"/>
    <mergeCell ref="J33:J34"/>
    <mergeCell ref="B36:N36"/>
    <mergeCell ref="B40:N40"/>
    <mergeCell ref="B41:N41"/>
    <mergeCell ref="A32:B32"/>
    <mergeCell ref="C32:I32"/>
    <mergeCell ref="K32:K34"/>
    <mergeCell ref="L32:L34"/>
    <mergeCell ref="M32:M34"/>
  </mergeCells>
  <pageMargins left="0.7" right="0.7" top="0.75" bottom="0.75" header="0.3" footer="0.3"/>
  <pageSetup paperSize="8" orientation="landscape" r:id="rId1"/>
  <rowBreaks count="1" manualBreakCount="1">
    <brk id="39" max="1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72"/>
  <sheetViews>
    <sheetView topLeftCell="B1" zoomScaleNormal="100" workbookViewId="0">
      <selection activeCell="F1" sqref="F1"/>
    </sheetView>
  </sheetViews>
  <sheetFormatPr defaultRowHeight="15" x14ac:dyDescent="0.25"/>
  <cols>
    <col min="2" max="2" width="35.85546875" customWidth="1"/>
    <col min="5" max="5" width="11" customWidth="1"/>
    <col min="6" max="6" width="9.42578125" customWidth="1"/>
    <col min="7" max="7" width="10.85546875" customWidth="1"/>
    <col min="10" max="10" width="12.140625" customWidth="1"/>
    <col min="11" max="11" width="11" customWidth="1"/>
    <col min="13" max="13" width="10.42578125" customWidth="1"/>
  </cols>
  <sheetData>
    <row r="1" spans="1:14" x14ac:dyDescent="0.25">
      <c r="A1" s="33" t="s">
        <v>165</v>
      </c>
    </row>
    <row r="2" spans="1:14" ht="15.75" thickBot="1" x14ac:dyDescent="0.3"/>
    <row r="3" spans="1:14" x14ac:dyDescent="0.25">
      <c r="A3" s="121" t="s">
        <v>169</v>
      </c>
      <c r="B3" s="122"/>
      <c r="C3" s="123" t="s">
        <v>7</v>
      </c>
      <c r="D3" s="123"/>
      <c r="E3" s="123"/>
      <c r="F3" s="123"/>
      <c r="G3" s="123"/>
      <c r="H3" s="123"/>
      <c r="I3" s="123"/>
      <c r="J3" s="123"/>
      <c r="K3" s="124" t="s">
        <v>8</v>
      </c>
      <c r="L3" s="124" t="s">
        <v>9</v>
      </c>
      <c r="M3" s="124" t="s">
        <v>10</v>
      </c>
      <c r="N3" s="117" t="s">
        <v>11</v>
      </c>
    </row>
    <row r="4" spans="1:14" x14ac:dyDescent="0.25">
      <c r="A4" s="4"/>
      <c r="B4" s="5"/>
      <c r="C4" s="119" t="s">
        <v>124</v>
      </c>
      <c r="D4" s="119"/>
      <c r="E4" s="119"/>
      <c r="F4" s="119"/>
      <c r="G4" s="119"/>
      <c r="H4" s="119"/>
      <c r="I4" s="119"/>
      <c r="J4" s="120" t="s">
        <v>12</v>
      </c>
      <c r="K4" s="120"/>
      <c r="L4" s="120"/>
      <c r="M4" s="120"/>
      <c r="N4" s="118"/>
    </row>
    <row r="5" spans="1:14" ht="60.6" customHeight="1" x14ac:dyDescent="0.25">
      <c r="A5" s="4"/>
      <c r="B5" s="5"/>
      <c r="C5" s="7" t="s">
        <v>172</v>
      </c>
      <c r="D5" s="7" t="s">
        <v>171</v>
      </c>
      <c r="E5" s="7" t="s">
        <v>13</v>
      </c>
      <c r="F5" s="7" t="s">
        <v>14</v>
      </c>
      <c r="G5" s="7" t="s">
        <v>15</v>
      </c>
      <c r="H5" s="7" t="s">
        <v>16</v>
      </c>
      <c r="I5" s="6" t="s">
        <v>17</v>
      </c>
      <c r="J5" s="120"/>
      <c r="K5" s="120"/>
      <c r="L5" s="120"/>
      <c r="M5" s="120"/>
      <c r="N5" s="118"/>
    </row>
    <row r="6" spans="1:14" x14ac:dyDescent="0.25">
      <c r="A6" s="4"/>
      <c r="B6" s="8" t="s">
        <v>125</v>
      </c>
      <c r="C6" s="9">
        <v>1</v>
      </c>
      <c r="D6" s="9">
        <v>2</v>
      </c>
      <c r="E6" s="9">
        <v>3</v>
      </c>
      <c r="F6" s="9">
        <v>4</v>
      </c>
      <c r="G6" s="9">
        <v>7</v>
      </c>
      <c r="H6" s="9" t="s">
        <v>18</v>
      </c>
      <c r="I6" s="9"/>
      <c r="J6" s="10" t="s">
        <v>19</v>
      </c>
      <c r="K6" s="10" t="s">
        <v>20</v>
      </c>
      <c r="L6" s="10" t="s">
        <v>21</v>
      </c>
      <c r="M6" s="10" t="s">
        <v>22</v>
      </c>
      <c r="N6" s="11"/>
    </row>
    <row r="7" spans="1:14" x14ac:dyDescent="0.25">
      <c r="A7" s="12">
        <v>1</v>
      </c>
      <c r="B7" s="107" t="s">
        <v>23</v>
      </c>
      <c r="C7" s="107"/>
      <c r="D7" s="107"/>
      <c r="E7" s="107"/>
      <c r="F7" s="107"/>
      <c r="G7" s="107"/>
      <c r="H7" s="107"/>
      <c r="I7" s="107"/>
      <c r="J7" s="107"/>
      <c r="K7" s="107"/>
      <c r="L7" s="107"/>
      <c r="M7" s="107"/>
      <c r="N7" s="108"/>
    </row>
    <row r="8" spans="1:14" x14ac:dyDescent="0.25">
      <c r="A8" s="13"/>
      <c r="B8" s="14" t="s">
        <v>24</v>
      </c>
      <c r="C8" s="15"/>
      <c r="D8" s="15"/>
      <c r="E8" s="15"/>
      <c r="F8" s="15"/>
      <c r="G8" s="15"/>
      <c r="H8" s="15"/>
      <c r="I8" s="15"/>
      <c r="J8" s="15"/>
      <c r="K8" s="15"/>
      <c r="L8" s="15"/>
      <c r="M8" s="16">
        <v>6545.0822775797278</v>
      </c>
      <c r="N8" s="82">
        <v>6545.0822775797278</v>
      </c>
    </row>
    <row r="9" spans="1:14" x14ac:dyDescent="0.25">
      <c r="A9" s="13"/>
      <c r="B9" s="14" t="s">
        <v>25</v>
      </c>
      <c r="C9" s="15"/>
      <c r="D9" s="15"/>
      <c r="E9" s="15"/>
      <c r="F9" s="15"/>
      <c r="G9" s="15"/>
      <c r="H9" s="15"/>
      <c r="I9" s="15"/>
      <c r="J9" s="15"/>
      <c r="K9" s="15"/>
      <c r="L9" s="15"/>
      <c r="M9" s="16">
        <v>91.566195687999993</v>
      </c>
      <c r="N9" s="82">
        <v>91.566195687999993</v>
      </c>
    </row>
    <row r="10" spans="1:14" ht="15.75" thickBot="1" x14ac:dyDescent="0.3">
      <c r="A10" s="13"/>
      <c r="B10" s="14" t="s">
        <v>26</v>
      </c>
      <c r="C10" s="15"/>
      <c r="D10" s="15"/>
      <c r="E10" s="15"/>
      <c r="F10" s="15"/>
      <c r="G10" s="15"/>
      <c r="H10" s="15"/>
      <c r="I10" s="15"/>
      <c r="J10" s="15"/>
      <c r="K10" s="15"/>
      <c r="L10" s="15"/>
      <c r="M10" s="16">
        <v>0</v>
      </c>
      <c r="N10" s="82">
        <v>0</v>
      </c>
    </row>
    <row r="11" spans="1:14" x14ac:dyDescent="0.25">
      <c r="A11" s="18">
        <v>2</v>
      </c>
      <c r="B11" s="105" t="s">
        <v>27</v>
      </c>
      <c r="C11" s="105"/>
      <c r="D11" s="105"/>
      <c r="E11" s="105"/>
      <c r="F11" s="105"/>
      <c r="G11" s="105"/>
      <c r="H11" s="105"/>
      <c r="I11" s="105"/>
      <c r="J11" s="105"/>
      <c r="K11" s="105"/>
      <c r="L11" s="105"/>
      <c r="M11" s="105"/>
      <c r="N11" s="106"/>
    </row>
    <row r="12" spans="1:14" x14ac:dyDescent="0.25">
      <c r="A12" s="13"/>
      <c r="B12" s="103" t="s">
        <v>28</v>
      </c>
      <c r="C12" s="103"/>
      <c r="D12" s="103"/>
      <c r="E12" s="103"/>
      <c r="F12" s="103"/>
      <c r="G12" s="103"/>
      <c r="H12" s="103"/>
      <c r="I12" s="103"/>
      <c r="J12" s="103"/>
      <c r="K12" s="103"/>
      <c r="L12" s="103"/>
      <c r="M12" s="103"/>
      <c r="N12" s="104"/>
    </row>
    <row r="13" spans="1:14" x14ac:dyDescent="0.25">
      <c r="A13" s="13"/>
      <c r="B13" s="14" t="s">
        <v>29</v>
      </c>
      <c r="C13" s="16">
        <v>0</v>
      </c>
      <c r="D13" s="16">
        <v>5532.2938625620009</v>
      </c>
      <c r="E13" s="16">
        <v>67.13987894200001</v>
      </c>
      <c r="F13" s="16">
        <v>20.600487000000001</v>
      </c>
      <c r="G13" s="16">
        <v>0</v>
      </c>
      <c r="H13" s="16">
        <v>0</v>
      </c>
      <c r="I13" s="83">
        <v>5620.0342285040006</v>
      </c>
      <c r="J13" s="15"/>
      <c r="K13" s="15"/>
      <c r="L13" s="16">
        <v>57.907173188399995</v>
      </c>
      <c r="M13" s="15"/>
      <c r="N13" s="82">
        <v>5677.9414016924002</v>
      </c>
    </row>
    <row r="14" spans="1:14" x14ac:dyDescent="0.25">
      <c r="A14" s="13"/>
      <c r="B14" s="14" t="s">
        <v>30</v>
      </c>
      <c r="C14" s="16">
        <v>0</v>
      </c>
      <c r="D14" s="16">
        <v>0</v>
      </c>
      <c r="E14" s="16">
        <v>0</v>
      </c>
      <c r="F14" s="16">
        <v>0</v>
      </c>
      <c r="G14" s="16">
        <v>0</v>
      </c>
      <c r="H14" s="16">
        <v>0</v>
      </c>
      <c r="I14" s="83">
        <v>0</v>
      </c>
      <c r="J14" s="15"/>
      <c r="K14" s="15"/>
      <c r="L14" s="16">
        <v>0</v>
      </c>
      <c r="M14" s="15"/>
      <c r="N14" s="82">
        <v>0</v>
      </c>
    </row>
    <row r="15" spans="1:14" x14ac:dyDescent="0.25">
      <c r="A15" s="13"/>
      <c r="B15" s="14" t="s">
        <v>167</v>
      </c>
      <c r="C15" s="16">
        <v>0</v>
      </c>
      <c r="D15" s="16">
        <v>0</v>
      </c>
      <c r="E15" s="16">
        <v>0</v>
      </c>
      <c r="F15" s="16">
        <v>0</v>
      </c>
      <c r="G15" s="16">
        <v>0</v>
      </c>
      <c r="H15" s="16">
        <v>0</v>
      </c>
      <c r="I15" s="83">
        <v>0</v>
      </c>
      <c r="J15" s="15"/>
      <c r="K15" s="15"/>
      <c r="L15" s="16">
        <v>0</v>
      </c>
      <c r="M15" s="15"/>
      <c r="N15" s="82">
        <v>0</v>
      </c>
    </row>
    <row r="16" spans="1:14" x14ac:dyDescent="0.25">
      <c r="A16" s="13"/>
      <c r="B16" s="14" t="s">
        <v>31</v>
      </c>
      <c r="C16" s="16">
        <v>0</v>
      </c>
      <c r="D16" s="16">
        <v>0.65500000000000003</v>
      </c>
      <c r="E16" s="16">
        <v>0</v>
      </c>
      <c r="F16" s="16">
        <v>0</v>
      </c>
      <c r="G16" s="16">
        <v>0</v>
      </c>
      <c r="H16" s="16">
        <v>0</v>
      </c>
      <c r="I16" s="83">
        <v>0.65500000000000003</v>
      </c>
      <c r="J16" s="15"/>
      <c r="K16" s="15"/>
      <c r="L16" s="16">
        <v>144.18522164999999</v>
      </c>
      <c r="M16" s="15"/>
      <c r="N16" s="82">
        <v>144.84022164999999</v>
      </c>
    </row>
    <row r="17" spans="1:14" x14ac:dyDescent="0.25">
      <c r="A17" s="13"/>
      <c r="B17" s="14" t="s">
        <v>149</v>
      </c>
      <c r="C17" s="16">
        <v>0</v>
      </c>
      <c r="D17" s="16">
        <v>5.1394500000000003E-4</v>
      </c>
      <c r="E17" s="16">
        <v>477.46786621313419</v>
      </c>
      <c r="F17" s="16">
        <v>0</v>
      </c>
      <c r="G17" s="16">
        <v>0</v>
      </c>
      <c r="H17" s="16">
        <v>0</v>
      </c>
      <c r="I17" s="83">
        <v>477.46838015813421</v>
      </c>
      <c r="J17" s="15"/>
      <c r="K17" s="15"/>
      <c r="L17" s="16">
        <v>901.36287484320007</v>
      </c>
      <c r="M17" s="15"/>
      <c r="N17" s="82">
        <v>1378.8312550013343</v>
      </c>
    </row>
    <row r="18" spans="1:14" x14ac:dyDescent="0.25">
      <c r="A18" s="13"/>
      <c r="B18" s="14" t="s">
        <v>32</v>
      </c>
      <c r="C18" s="16">
        <v>652.28049999999996</v>
      </c>
      <c r="D18" s="16">
        <v>0</v>
      </c>
      <c r="E18" s="16">
        <v>0</v>
      </c>
      <c r="F18" s="16">
        <v>0</v>
      </c>
      <c r="G18" s="16">
        <v>0</v>
      </c>
      <c r="H18" s="16">
        <v>0</v>
      </c>
      <c r="I18" s="83">
        <v>652.28049999999996</v>
      </c>
      <c r="J18" s="15"/>
      <c r="K18" s="15"/>
      <c r="L18" s="16">
        <v>0</v>
      </c>
      <c r="M18" s="15"/>
      <c r="N18" s="82">
        <v>652.28049999999996</v>
      </c>
    </row>
    <row r="19" spans="1:14" x14ac:dyDescent="0.25">
      <c r="A19" s="13"/>
      <c r="B19" s="14" t="s">
        <v>33</v>
      </c>
      <c r="C19" s="16">
        <v>0</v>
      </c>
      <c r="D19" s="16">
        <v>0</v>
      </c>
      <c r="E19" s="16">
        <v>0</v>
      </c>
      <c r="F19" s="16">
        <v>0</v>
      </c>
      <c r="G19" s="16">
        <v>0</v>
      </c>
      <c r="H19" s="16">
        <v>0</v>
      </c>
      <c r="I19" s="83">
        <v>0</v>
      </c>
      <c r="J19" s="15"/>
      <c r="K19" s="15"/>
      <c r="L19" s="16">
        <v>0</v>
      </c>
      <c r="M19" s="15"/>
      <c r="N19" s="82">
        <v>0</v>
      </c>
    </row>
    <row r="20" spans="1:14" x14ac:dyDescent="0.25">
      <c r="A20" s="13"/>
      <c r="B20" s="14" t="s">
        <v>34</v>
      </c>
      <c r="C20" s="16">
        <v>0</v>
      </c>
      <c r="D20" s="16">
        <v>0</v>
      </c>
      <c r="E20" s="16">
        <v>0</v>
      </c>
      <c r="F20" s="16">
        <v>888.53924202399992</v>
      </c>
      <c r="G20" s="16">
        <v>0</v>
      </c>
      <c r="H20" s="16">
        <v>0</v>
      </c>
      <c r="I20" s="83">
        <v>888.53924202399992</v>
      </c>
      <c r="J20" s="15"/>
      <c r="K20" s="15"/>
      <c r="L20" s="16">
        <v>27.023342400000001</v>
      </c>
      <c r="M20" s="15"/>
      <c r="N20" s="82">
        <v>915.56258442399997</v>
      </c>
    </row>
    <row r="21" spans="1:14" x14ac:dyDescent="0.25">
      <c r="A21" s="13"/>
      <c r="B21" s="14" t="s">
        <v>35</v>
      </c>
      <c r="C21" s="16">
        <v>0</v>
      </c>
      <c r="D21" s="16">
        <v>0</v>
      </c>
      <c r="E21" s="16">
        <v>0</v>
      </c>
      <c r="F21" s="16">
        <v>0</v>
      </c>
      <c r="G21" s="16">
        <v>0</v>
      </c>
      <c r="H21" s="16">
        <v>0</v>
      </c>
      <c r="I21" s="83">
        <v>0</v>
      </c>
      <c r="J21" s="15"/>
      <c r="K21" s="15"/>
      <c r="L21" s="16">
        <v>0</v>
      </c>
      <c r="M21" s="15"/>
      <c r="N21" s="82">
        <v>0</v>
      </c>
    </row>
    <row r="22" spans="1:14" ht="15.75" thickBot="1" x14ac:dyDescent="0.3">
      <c r="A22" s="13"/>
      <c r="B22" s="14" t="s">
        <v>36</v>
      </c>
      <c r="C22" s="16">
        <v>0</v>
      </c>
      <c r="D22" s="16">
        <v>177.56041727272728</v>
      </c>
      <c r="E22" s="16">
        <v>0</v>
      </c>
      <c r="F22" s="16">
        <v>0</v>
      </c>
      <c r="G22" s="16">
        <v>0</v>
      </c>
      <c r="H22" s="16">
        <v>0</v>
      </c>
      <c r="I22" s="83">
        <v>177.56041727272728</v>
      </c>
      <c r="J22" s="15"/>
      <c r="K22" s="15"/>
      <c r="L22" s="16">
        <v>0</v>
      </c>
      <c r="M22" s="15"/>
      <c r="N22" s="82">
        <v>177.56041727272728</v>
      </c>
    </row>
    <row r="23" spans="1:14" x14ac:dyDescent="0.25">
      <c r="A23" s="18">
        <v>3</v>
      </c>
      <c r="B23" s="105" t="s">
        <v>37</v>
      </c>
      <c r="C23" s="105"/>
      <c r="D23" s="105"/>
      <c r="E23" s="105"/>
      <c r="F23" s="105"/>
      <c r="G23" s="105"/>
      <c r="H23" s="105"/>
      <c r="I23" s="105"/>
      <c r="J23" s="105"/>
      <c r="K23" s="105"/>
      <c r="L23" s="105"/>
      <c r="M23" s="105"/>
      <c r="N23" s="106"/>
    </row>
    <row r="24" spans="1:14" x14ac:dyDescent="0.25">
      <c r="A24" s="13"/>
      <c r="B24" s="14" t="s">
        <v>38</v>
      </c>
      <c r="C24" s="16">
        <v>69.933757647466251</v>
      </c>
      <c r="D24" s="16">
        <v>198.93064800313797</v>
      </c>
      <c r="E24" s="16">
        <v>1482.9627062111431</v>
      </c>
      <c r="F24" s="16">
        <v>19.289692800000001</v>
      </c>
      <c r="G24" s="16">
        <v>441.46867008356378</v>
      </c>
      <c r="H24" s="16">
        <v>239.79380500915352</v>
      </c>
      <c r="I24" s="83">
        <v>2452.3792797544643</v>
      </c>
      <c r="J24" s="16">
        <v>730.21017015002053</v>
      </c>
      <c r="K24" s="15"/>
      <c r="L24" s="15"/>
      <c r="M24" s="15"/>
      <c r="N24" s="82">
        <v>3182.5894499044848</v>
      </c>
    </row>
    <row r="25" spans="1:14" x14ac:dyDescent="0.25">
      <c r="A25" s="13"/>
      <c r="B25" s="14" t="s">
        <v>39</v>
      </c>
      <c r="C25" s="16">
        <v>0</v>
      </c>
      <c r="D25" s="16">
        <v>0</v>
      </c>
      <c r="E25" s="16">
        <v>199.2880047598658</v>
      </c>
      <c r="F25" s="16">
        <v>1792.180289102728</v>
      </c>
      <c r="G25" s="16">
        <v>0</v>
      </c>
      <c r="H25" s="16">
        <v>0</v>
      </c>
      <c r="I25" s="83">
        <v>1991.4682938625938</v>
      </c>
      <c r="J25" s="16">
        <v>0</v>
      </c>
      <c r="K25" s="15"/>
      <c r="L25" s="15"/>
      <c r="M25" s="15"/>
      <c r="N25" s="82">
        <v>1991.4682938625938</v>
      </c>
    </row>
    <row r="26" spans="1:14" x14ac:dyDescent="0.25">
      <c r="A26" s="12">
        <v>4</v>
      </c>
      <c r="B26" s="107" t="s">
        <v>40</v>
      </c>
      <c r="C26" s="107"/>
      <c r="D26" s="107"/>
      <c r="E26" s="107"/>
      <c r="F26" s="107"/>
      <c r="G26" s="107"/>
      <c r="H26" s="107"/>
      <c r="I26" s="107"/>
      <c r="J26" s="107"/>
      <c r="K26" s="107"/>
      <c r="L26" s="107"/>
      <c r="M26" s="107"/>
      <c r="N26" s="108"/>
    </row>
    <row r="27" spans="1:14" x14ac:dyDescent="0.25">
      <c r="A27" s="13"/>
      <c r="B27" s="14" t="s">
        <v>41</v>
      </c>
      <c r="C27" s="16">
        <v>0</v>
      </c>
      <c r="D27" s="16">
        <v>0</v>
      </c>
      <c r="E27" s="16">
        <v>10.322529055760015</v>
      </c>
      <c r="F27" s="16">
        <v>0</v>
      </c>
      <c r="G27" s="16">
        <v>9.9551091512099994</v>
      </c>
      <c r="H27" s="16">
        <v>17.690547162710001</v>
      </c>
      <c r="I27" s="83">
        <v>37.968185369680015</v>
      </c>
      <c r="J27" s="16">
        <v>0</v>
      </c>
      <c r="K27" s="15"/>
      <c r="L27" s="15"/>
      <c r="M27" s="15"/>
      <c r="N27" s="82">
        <v>37.968185369680015</v>
      </c>
    </row>
    <row r="28" spans="1:14" ht="15.75" thickBot="1" x14ac:dyDescent="0.3">
      <c r="A28" s="13"/>
      <c r="B28" s="14" t="s">
        <v>42</v>
      </c>
      <c r="C28" s="15"/>
      <c r="D28" s="15"/>
      <c r="E28" s="15"/>
      <c r="F28" s="15"/>
      <c r="G28" s="15"/>
      <c r="H28" s="15"/>
      <c r="I28" s="15"/>
      <c r="J28" s="15"/>
      <c r="K28" s="16">
        <v>182.30801620000003</v>
      </c>
      <c r="L28" s="15"/>
      <c r="M28" s="15"/>
      <c r="N28" s="82">
        <v>182.30801620000003</v>
      </c>
    </row>
    <row r="29" spans="1:14" ht="15.75" thickBot="1" x14ac:dyDescent="0.3">
      <c r="A29" s="19">
        <v>5</v>
      </c>
      <c r="B29" s="20" t="s">
        <v>43</v>
      </c>
      <c r="C29" s="20">
        <v>722.21425764746618</v>
      </c>
      <c r="D29" s="20">
        <v>5909.4404417828664</v>
      </c>
      <c r="E29" s="20">
        <v>2237.180985181903</v>
      </c>
      <c r="F29" s="20">
        <v>2720.609710926728</v>
      </c>
      <c r="G29" s="20">
        <v>451.4237792347738</v>
      </c>
      <c r="H29" s="20">
        <v>257.48435217186352</v>
      </c>
      <c r="I29" s="20">
        <v>12298.353526945602</v>
      </c>
      <c r="J29" s="20">
        <v>730.21017015002053</v>
      </c>
      <c r="K29" s="20">
        <v>182.30801620000003</v>
      </c>
      <c r="L29" s="20">
        <v>1130.4786120816</v>
      </c>
      <c r="M29" s="20">
        <v>6636.6484732677281</v>
      </c>
      <c r="N29" s="84">
        <v>20977.998798644949</v>
      </c>
    </row>
    <row r="31" spans="1:14" ht="15.75" thickBot="1" x14ac:dyDescent="0.3"/>
    <row r="32" spans="1:14" ht="24" x14ac:dyDescent="0.25">
      <c r="A32" s="113" t="s">
        <v>170</v>
      </c>
      <c r="B32" s="114"/>
      <c r="C32" s="115" t="s">
        <v>44</v>
      </c>
      <c r="D32" s="115"/>
      <c r="E32" s="115"/>
      <c r="F32" s="115"/>
      <c r="G32" s="115"/>
      <c r="H32" s="115"/>
      <c r="I32" s="115"/>
      <c r="J32" s="21" t="s">
        <v>45</v>
      </c>
      <c r="K32" s="116" t="s">
        <v>8</v>
      </c>
      <c r="L32" s="116" t="s">
        <v>46</v>
      </c>
      <c r="M32" s="116" t="s">
        <v>47</v>
      </c>
      <c r="N32" s="109" t="s">
        <v>11</v>
      </c>
    </row>
    <row r="33" spans="1:14" x14ac:dyDescent="0.25">
      <c r="A33" s="22"/>
      <c r="B33" s="23"/>
      <c r="C33" s="111" t="s">
        <v>124</v>
      </c>
      <c r="D33" s="111"/>
      <c r="E33" s="111"/>
      <c r="F33" s="111"/>
      <c r="G33" s="111"/>
      <c r="H33" s="111"/>
      <c r="I33" s="111"/>
      <c r="J33" s="112" t="s">
        <v>12</v>
      </c>
      <c r="K33" s="112"/>
      <c r="L33" s="112"/>
      <c r="M33" s="112"/>
      <c r="N33" s="110"/>
    </row>
    <row r="34" spans="1:14" ht="61.5" customHeight="1" x14ac:dyDescent="0.25">
      <c r="A34" s="22"/>
      <c r="B34" s="23"/>
      <c r="C34" s="25" t="s">
        <v>172</v>
      </c>
      <c r="D34" s="25" t="s">
        <v>171</v>
      </c>
      <c r="E34" s="25" t="s">
        <v>13</v>
      </c>
      <c r="F34" s="25" t="s">
        <v>14</v>
      </c>
      <c r="G34" s="25" t="s">
        <v>15</v>
      </c>
      <c r="H34" s="25" t="s">
        <v>16</v>
      </c>
      <c r="I34" s="24" t="s">
        <v>17</v>
      </c>
      <c r="J34" s="112"/>
      <c r="K34" s="112"/>
      <c r="L34" s="112"/>
      <c r="M34" s="112"/>
      <c r="N34" s="110"/>
    </row>
    <row r="35" spans="1:14" x14ac:dyDescent="0.25">
      <c r="A35" s="22"/>
      <c r="B35" s="26" t="s">
        <v>125</v>
      </c>
      <c r="C35" s="9">
        <v>1</v>
      </c>
      <c r="D35" s="9">
        <v>2</v>
      </c>
      <c r="E35" s="9">
        <v>3</v>
      </c>
      <c r="F35" s="9">
        <v>4</v>
      </c>
      <c r="G35" s="9">
        <v>7</v>
      </c>
      <c r="H35" s="27" t="s">
        <v>18</v>
      </c>
      <c r="I35" s="27"/>
      <c r="J35" s="28" t="s">
        <v>19</v>
      </c>
      <c r="K35" s="28" t="s">
        <v>20</v>
      </c>
      <c r="L35" s="28" t="s">
        <v>21</v>
      </c>
      <c r="M35" s="28" t="s">
        <v>22</v>
      </c>
      <c r="N35" s="29"/>
    </row>
    <row r="36" spans="1:14" x14ac:dyDescent="0.25">
      <c r="A36" s="12">
        <v>1</v>
      </c>
      <c r="B36" s="107" t="s">
        <v>23</v>
      </c>
      <c r="C36" s="107"/>
      <c r="D36" s="107"/>
      <c r="E36" s="107"/>
      <c r="F36" s="107"/>
      <c r="G36" s="107"/>
      <c r="H36" s="107"/>
      <c r="I36" s="107"/>
      <c r="J36" s="107"/>
      <c r="K36" s="107"/>
      <c r="L36" s="107"/>
      <c r="M36" s="107"/>
      <c r="N36" s="108"/>
    </row>
    <row r="37" spans="1:14" x14ac:dyDescent="0.25">
      <c r="A37" s="13"/>
      <c r="B37" s="14" t="s">
        <v>24</v>
      </c>
      <c r="C37" s="16">
        <v>652.28049999999996</v>
      </c>
      <c r="D37" s="16">
        <v>5710.5097937797282</v>
      </c>
      <c r="E37" s="16">
        <v>182.29198380000003</v>
      </c>
      <c r="F37" s="16">
        <v>0</v>
      </c>
      <c r="G37" s="16">
        <v>0</v>
      </c>
      <c r="H37" s="16">
        <v>0</v>
      </c>
      <c r="I37" s="83">
        <v>6545.0822775797278</v>
      </c>
      <c r="J37" s="15"/>
      <c r="K37" s="15"/>
      <c r="L37" s="15"/>
      <c r="M37" s="15"/>
      <c r="N37" s="82">
        <v>6545.0822775797278</v>
      </c>
    </row>
    <row r="38" spans="1:14" x14ac:dyDescent="0.25">
      <c r="A38" s="13"/>
      <c r="B38" s="14" t="s">
        <v>25</v>
      </c>
      <c r="C38" s="16">
        <v>0</v>
      </c>
      <c r="D38" s="16">
        <v>0</v>
      </c>
      <c r="E38" s="16">
        <v>13.841142119999999</v>
      </c>
      <c r="F38" s="16">
        <v>77.725053567999993</v>
      </c>
      <c r="G38" s="16">
        <v>0</v>
      </c>
      <c r="H38" s="16">
        <v>0</v>
      </c>
      <c r="I38" s="83">
        <v>91.566195687999993</v>
      </c>
      <c r="J38" s="15"/>
      <c r="K38" s="15"/>
      <c r="L38" s="15"/>
      <c r="M38" s="15"/>
      <c r="N38" s="82">
        <v>91.566195687999993</v>
      </c>
    </row>
    <row r="39" spans="1:14" ht="15.75" thickBot="1" x14ac:dyDescent="0.3">
      <c r="A39" s="13"/>
      <c r="B39" s="14" t="s">
        <v>26</v>
      </c>
      <c r="C39" s="16">
        <v>0</v>
      </c>
      <c r="D39" s="16">
        <v>0</v>
      </c>
      <c r="E39" s="16">
        <v>0</v>
      </c>
      <c r="F39" s="16">
        <v>0</v>
      </c>
      <c r="G39" s="16">
        <v>0</v>
      </c>
      <c r="H39" s="16">
        <v>0</v>
      </c>
      <c r="I39" s="83">
        <v>0</v>
      </c>
      <c r="J39" s="15"/>
      <c r="K39" s="15"/>
      <c r="L39" s="15"/>
      <c r="M39" s="15"/>
      <c r="N39" s="82">
        <v>0</v>
      </c>
    </row>
    <row r="40" spans="1:14" x14ac:dyDescent="0.25">
      <c r="A40" s="18">
        <v>2</v>
      </c>
      <c r="B40" s="105" t="s">
        <v>27</v>
      </c>
      <c r="C40" s="105"/>
      <c r="D40" s="105"/>
      <c r="E40" s="105"/>
      <c r="F40" s="105"/>
      <c r="G40" s="105"/>
      <c r="H40" s="105"/>
      <c r="I40" s="105"/>
      <c r="J40" s="105"/>
      <c r="K40" s="105"/>
      <c r="L40" s="105"/>
      <c r="M40" s="105"/>
      <c r="N40" s="106"/>
    </row>
    <row r="41" spans="1:14" x14ac:dyDescent="0.25">
      <c r="A41" s="13"/>
      <c r="B41" s="103" t="s">
        <v>48</v>
      </c>
      <c r="C41" s="103"/>
      <c r="D41" s="103"/>
      <c r="E41" s="103"/>
      <c r="F41" s="103"/>
      <c r="G41" s="103"/>
      <c r="H41" s="103"/>
      <c r="I41" s="103"/>
      <c r="J41" s="103"/>
      <c r="K41" s="103"/>
      <c r="L41" s="103"/>
      <c r="M41" s="103"/>
      <c r="N41" s="104"/>
    </row>
    <row r="42" spans="1:14" x14ac:dyDescent="0.25">
      <c r="A42" s="13"/>
      <c r="B42" s="14" t="s">
        <v>29</v>
      </c>
      <c r="C42" s="16">
        <v>0</v>
      </c>
      <c r="D42" s="16">
        <v>0</v>
      </c>
      <c r="E42" s="16">
        <v>104.30508203499998</v>
      </c>
      <c r="F42" s="16">
        <v>2380.5218009090004</v>
      </c>
      <c r="G42" s="16">
        <v>0</v>
      </c>
      <c r="H42" s="16">
        <v>0</v>
      </c>
      <c r="I42" s="83">
        <v>2484.8268829440003</v>
      </c>
      <c r="J42" s="15"/>
      <c r="K42" s="15"/>
      <c r="L42" s="15"/>
      <c r="M42" s="15"/>
      <c r="N42" s="82">
        <v>2484.8268829440003</v>
      </c>
    </row>
    <row r="43" spans="1:14" x14ac:dyDescent="0.25">
      <c r="A43" s="13"/>
      <c r="B43" s="14" t="s">
        <v>30</v>
      </c>
      <c r="C43" s="16">
        <v>0</v>
      </c>
      <c r="D43" s="16">
        <v>0</v>
      </c>
      <c r="E43" s="16">
        <v>0</v>
      </c>
      <c r="F43" s="16">
        <v>0</v>
      </c>
      <c r="G43" s="16">
        <v>0</v>
      </c>
      <c r="H43" s="16">
        <v>0</v>
      </c>
      <c r="I43" s="83">
        <v>0</v>
      </c>
      <c r="J43" s="15"/>
      <c r="K43" s="15"/>
      <c r="L43" s="15"/>
      <c r="M43" s="15"/>
      <c r="N43" s="82">
        <v>0</v>
      </c>
    </row>
    <row r="44" spans="1:14" x14ac:dyDescent="0.25">
      <c r="A44" s="13"/>
      <c r="B44" s="14" t="s">
        <v>167</v>
      </c>
      <c r="C44" s="16">
        <v>0</v>
      </c>
      <c r="D44" s="16">
        <v>0</v>
      </c>
      <c r="E44" s="16">
        <v>0</v>
      </c>
      <c r="F44" s="16">
        <v>0</v>
      </c>
      <c r="G44" s="16">
        <v>0</v>
      </c>
      <c r="H44" s="16">
        <v>0</v>
      </c>
      <c r="I44" s="83">
        <v>0</v>
      </c>
      <c r="J44" s="15"/>
      <c r="K44" s="15"/>
      <c r="L44" s="15"/>
      <c r="M44" s="15"/>
      <c r="N44" s="82">
        <v>0</v>
      </c>
    </row>
    <row r="45" spans="1:14" x14ac:dyDescent="0.25">
      <c r="A45" s="13"/>
      <c r="B45" s="14" t="s">
        <v>31</v>
      </c>
      <c r="C45" s="16">
        <v>0</v>
      </c>
      <c r="D45" s="16">
        <v>0</v>
      </c>
      <c r="E45" s="16">
        <v>61.887999999999998</v>
      </c>
      <c r="F45" s="16">
        <v>0</v>
      </c>
      <c r="G45" s="16">
        <v>0</v>
      </c>
      <c r="H45" s="16">
        <v>0</v>
      </c>
      <c r="I45" s="83">
        <v>61.887999999999998</v>
      </c>
      <c r="J45" s="15"/>
      <c r="K45" s="15"/>
      <c r="L45" s="15"/>
      <c r="M45" s="15"/>
      <c r="N45" s="82">
        <v>61.887999999999998</v>
      </c>
    </row>
    <row r="46" spans="1:14" x14ac:dyDescent="0.25">
      <c r="A46" s="13"/>
      <c r="B46" s="14" t="s">
        <v>149</v>
      </c>
      <c r="C46" s="16">
        <v>0</v>
      </c>
      <c r="D46" s="16">
        <v>0</v>
      </c>
      <c r="E46" s="16">
        <v>342.34632575999996</v>
      </c>
      <c r="F46" s="16">
        <v>9.7439728090000006</v>
      </c>
      <c r="G46" s="16">
        <v>0</v>
      </c>
      <c r="H46" s="16">
        <v>0</v>
      </c>
      <c r="I46" s="83">
        <v>352.09029856899997</v>
      </c>
      <c r="J46" s="15"/>
      <c r="K46" s="15"/>
      <c r="L46" s="15"/>
      <c r="M46" s="15"/>
      <c r="N46" s="82">
        <v>352.09029856899997</v>
      </c>
    </row>
    <row r="47" spans="1:14" x14ac:dyDescent="0.25">
      <c r="A47" s="13"/>
      <c r="B47" s="14" t="s">
        <v>32</v>
      </c>
      <c r="C47" s="16">
        <v>0</v>
      </c>
      <c r="D47" s="16">
        <v>0</v>
      </c>
      <c r="E47" s="16">
        <v>221.51520000000002</v>
      </c>
      <c r="F47" s="16">
        <v>4.2988400000000002</v>
      </c>
      <c r="G47" s="16">
        <v>0</v>
      </c>
      <c r="H47" s="16">
        <v>0</v>
      </c>
      <c r="I47" s="83">
        <v>225.81404000000003</v>
      </c>
      <c r="J47" s="15"/>
      <c r="K47" s="15"/>
      <c r="L47" s="15"/>
      <c r="M47" s="15"/>
      <c r="N47" s="82">
        <v>225.81404000000003</v>
      </c>
    </row>
    <row r="48" spans="1:14" x14ac:dyDescent="0.25">
      <c r="A48" s="13"/>
      <c r="B48" s="14" t="s">
        <v>33</v>
      </c>
      <c r="C48" s="16">
        <v>0</v>
      </c>
      <c r="D48" s="16">
        <v>0</v>
      </c>
      <c r="E48" s="16">
        <v>0</v>
      </c>
      <c r="F48" s="16">
        <v>0</v>
      </c>
      <c r="G48" s="16">
        <v>0</v>
      </c>
      <c r="H48" s="16">
        <v>0</v>
      </c>
      <c r="I48" s="83">
        <v>0</v>
      </c>
      <c r="J48" s="15"/>
      <c r="K48" s="15"/>
      <c r="L48" s="15"/>
      <c r="M48" s="15"/>
      <c r="N48" s="82">
        <v>0</v>
      </c>
    </row>
    <row r="49" spans="1:14" x14ac:dyDescent="0.25">
      <c r="A49" s="13"/>
      <c r="B49" s="14" t="s">
        <v>34</v>
      </c>
      <c r="C49" s="16">
        <v>0</v>
      </c>
      <c r="D49" s="16">
        <v>0</v>
      </c>
      <c r="E49" s="16">
        <v>0</v>
      </c>
      <c r="F49" s="16">
        <v>62.400423568000008</v>
      </c>
      <c r="G49" s="16">
        <v>0</v>
      </c>
      <c r="H49" s="16">
        <v>0</v>
      </c>
      <c r="I49" s="83">
        <v>62.400423568000008</v>
      </c>
      <c r="J49" s="15"/>
      <c r="K49" s="15"/>
      <c r="L49" s="15"/>
      <c r="M49" s="15"/>
      <c r="N49" s="82">
        <v>62.400423568000008</v>
      </c>
    </row>
    <row r="50" spans="1:14" x14ac:dyDescent="0.25">
      <c r="A50" s="13"/>
      <c r="B50" s="14" t="s">
        <v>35</v>
      </c>
      <c r="C50" s="16">
        <v>0</v>
      </c>
      <c r="D50" s="16">
        <v>0</v>
      </c>
      <c r="E50" s="16">
        <v>0</v>
      </c>
      <c r="F50" s="16">
        <v>0</v>
      </c>
      <c r="G50" s="16">
        <v>0</v>
      </c>
      <c r="H50" s="16">
        <v>0</v>
      </c>
      <c r="I50" s="83">
        <v>0</v>
      </c>
      <c r="J50" s="15"/>
      <c r="K50" s="15"/>
      <c r="L50" s="15"/>
      <c r="M50" s="15"/>
      <c r="N50" s="82">
        <v>0</v>
      </c>
    </row>
    <row r="51" spans="1:14" x14ac:dyDescent="0.25">
      <c r="A51" s="13"/>
      <c r="B51" s="14" t="s">
        <v>36</v>
      </c>
      <c r="C51" s="16">
        <v>0</v>
      </c>
      <c r="D51" s="16">
        <v>0</v>
      </c>
      <c r="E51" s="16">
        <v>0</v>
      </c>
      <c r="F51" s="16">
        <v>138.96032727272728</v>
      </c>
      <c r="G51" s="16">
        <v>0</v>
      </c>
      <c r="H51" s="16">
        <v>0</v>
      </c>
      <c r="I51" s="83">
        <v>138.96032727272728</v>
      </c>
      <c r="J51" s="15"/>
      <c r="K51" s="15"/>
      <c r="L51" s="15"/>
      <c r="M51" s="15"/>
      <c r="N51" s="82">
        <v>138.96032727272728</v>
      </c>
    </row>
    <row r="52" spans="1:14" x14ac:dyDescent="0.25">
      <c r="A52" s="13"/>
      <c r="B52" s="103" t="s">
        <v>49</v>
      </c>
      <c r="C52" s="103"/>
      <c r="D52" s="103"/>
      <c r="E52" s="103"/>
      <c r="F52" s="103"/>
      <c r="G52" s="103"/>
      <c r="H52" s="103"/>
      <c r="I52" s="103"/>
      <c r="J52" s="103"/>
      <c r="K52" s="103"/>
      <c r="L52" s="103"/>
      <c r="M52" s="103"/>
      <c r="N52" s="104"/>
    </row>
    <row r="53" spans="1:14" x14ac:dyDescent="0.25">
      <c r="A53" s="30"/>
      <c r="B53" s="14" t="s">
        <v>29</v>
      </c>
      <c r="C53" s="16">
        <v>0.20233501999999998</v>
      </c>
      <c r="D53" s="16">
        <v>77.395100100000008</v>
      </c>
      <c r="E53" s="16">
        <v>586.30637698749842</v>
      </c>
      <c r="F53" s="16">
        <v>0.90360000000000007</v>
      </c>
      <c r="G53" s="16">
        <v>0</v>
      </c>
      <c r="H53" s="16">
        <v>21.469775721200001</v>
      </c>
      <c r="I53" s="83">
        <v>686.2771878286984</v>
      </c>
      <c r="J53" s="16">
        <v>22.288013682799999</v>
      </c>
      <c r="K53" s="16">
        <v>1186.1013769229023</v>
      </c>
      <c r="L53" s="16">
        <v>1298.4479403140001</v>
      </c>
      <c r="M53" s="15"/>
      <c r="N53" s="82">
        <v>3193.1145187484008</v>
      </c>
    </row>
    <row r="54" spans="1:14" x14ac:dyDescent="0.25">
      <c r="A54" s="30"/>
      <c r="B54" s="14" t="s">
        <v>30</v>
      </c>
      <c r="C54" s="16">
        <v>0</v>
      </c>
      <c r="D54" s="16">
        <v>0</v>
      </c>
      <c r="E54" s="16">
        <v>0</v>
      </c>
      <c r="F54" s="16">
        <v>0</v>
      </c>
      <c r="G54" s="16">
        <v>0</v>
      </c>
      <c r="H54" s="16">
        <v>0</v>
      </c>
      <c r="I54" s="83">
        <v>0</v>
      </c>
      <c r="J54" s="16">
        <v>0</v>
      </c>
      <c r="K54" s="16">
        <v>0</v>
      </c>
      <c r="L54" s="16">
        <v>0</v>
      </c>
      <c r="M54" s="15"/>
      <c r="N54" s="82">
        <v>0</v>
      </c>
    </row>
    <row r="55" spans="1:14" x14ac:dyDescent="0.25">
      <c r="A55" s="30"/>
      <c r="B55" s="14" t="s">
        <v>167</v>
      </c>
      <c r="C55" s="16">
        <v>0</v>
      </c>
      <c r="D55" s="16">
        <v>0</v>
      </c>
      <c r="E55" s="16">
        <v>0</v>
      </c>
      <c r="F55" s="16">
        <v>0</v>
      </c>
      <c r="G55" s="16">
        <v>0</v>
      </c>
      <c r="H55" s="16">
        <v>0</v>
      </c>
      <c r="I55" s="83">
        <v>0</v>
      </c>
      <c r="J55" s="16">
        <v>0</v>
      </c>
      <c r="K55" s="16">
        <v>0</v>
      </c>
      <c r="L55" s="16">
        <v>0</v>
      </c>
      <c r="M55" s="15"/>
      <c r="N55" s="82">
        <v>0</v>
      </c>
    </row>
    <row r="56" spans="1:14" x14ac:dyDescent="0.25">
      <c r="A56" s="30"/>
      <c r="B56" s="14" t="s">
        <v>31</v>
      </c>
      <c r="C56" s="16">
        <v>0</v>
      </c>
      <c r="D56" s="16">
        <v>0</v>
      </c>
      <c r="E56" s="16">
        <v>69.838830000000002</v>
      </c>
      <c r="F56" s="16">
        <v>12.297559999999999</v>
      </c>
      <c r="G56" s="16">
        <v>0</v>
      </c>
      <c r="H56" s="16">
        <v>0.22567089999999998</v>
      </c>
      <c r="I56" s="83">
        <v>82.362060900000003</v>
      </c>
      <c r="J56" s="16">
        <v>0.19958999999999993</v>
      </c>
      <c r="K56" s="16">
        <v>-4.1287694999919038E-3</v>
      </c>
      <c r="L56" s="16">
        <v>0.39469951950000004</v>
      </c>
      <c r="M56" s="15"/>
      <c r="N56" s="82">
        <v>82.952221650000013</v>
      </c>
    </row>
    <row r="57" spans="1:14" x14ac:dyDescent="0.25">
      <c r="A57" s="30"/>
      <c r="B57" s="14" t="s">
        <v>149</v>
      </c>
      <c r="C57" s="16">
        <v>48.081632708129995</v>
      </c>
      <c r="D57" s="16">
        <v>19.688320870319995</v>
      </c>
      <c r="E57" s="16">
        <v>23.529292069010001</v>
      </c>
      <c r="F57" s="16">
        <v>0</v>
      </c>
      <c r="G57" s="16">
        <v>433.26794858407658</v>
      </c>
      <c r="H57" s="16">
        <v>82.71423120317003</v>
      </c>
      <c r="I57" s="83">
        <v>607.28142543470653</v>
      </c>
      <c r="J57" s="16">
        <v>204.47058759381</v>
      </c>
      <c r="K57" s="16">
        <v>94.886563361847152</v>
      </c>
      <c r="L57" s="16">
        <v>82.100098706530588</v>
      </c>
      <c r="M57" s="15"/>
      <c r="N57" s="82">
        <v>988.73867509689433</v>
      </c>
    </row>
    <row r="58" spans="1:14" x14ac:dyDescent="0.25">
      <c r="A58" s="30"/>
      <c r="B58" s="14" t="s">
        <v>32</v>
      </c>
      <c r="C58" s="16">
        <v>0</v>
      </c>
      <c r="D58" s="16">
        <v>0</v>
      </c>
      <c r="E58" s="16">
        <v>82.216039999999992</v>
      </c>
      <c r="F58" s="16">
        <v>0</v>
      </c>
      <c r="G58" s="16">
        <v>0</v>
      </c>
      <c r="H58" s="16">
        <v>0</v>
      </c>
      <c r="I58" s="83">
        <v>82.216039999999992</v>
      </c>
      <c r="J58" s="16">
        <v>344.25041999999996</v>
      </c>
      <c r="K58" s="16">
        <v>0</v>
      </c>
      <c r="L58" s="16">
        <v>0</v>
      </c>
      <c r="M58" s="15"/>
      <c r="N58" s="82">
        <v>426.46645999999998</v>
      </c>
    </row>
    <row r="59" spans="1:14" x14ac:dyDescent="0.25">
      <c r="A59" s="30"/>
      <c r="B59" s="14" t="s">
        <v>33</v>
      </c>
      <c r="C59" s="16">
        <v>0</v>
      </c>
      <c r="D59" s="16">
        <v>0</v>
      </c>
      <c r="E59" s="16">
        <v>0</v>
      </c>
      <c r="F59" s="16">
        <v>0</v>
      </c>
      <c r="G59" s="16">
        <v>0</v>
      </c>
      <c r="H59" s="16">
        <v>0</v>
      </c>
      <c r="I59" s="83">
        <v>0</v>
      </c>
      <c r="J59" s="16">
        <v>0</v>
      </c>
      <c r="K59" s="16">
        <v>0</v>
      </c>
      <c r="L59" s="16">
        <v>0</v>
      </c>
      <c r="M59" s="15"/>
      <c r="N59" s="82">
        <v>0</v>
      </c>
    </row>
    <row r="60" spans="1:14" x14ac:dyDescent="0.25">
      <c r="A60" s="30"/>
      <c r="B60" s="14" t="s">
        <v>34</v>
      </c>
      <c r="C60" s="16">
        <v>21.649789919336257</v>
      </c>
      <c r="D60" s="16">
        <v>101.84722703281798</v>
      </c>
      <c r="E60" s="16">
        <v>356.47216715463441</v>
      </c>
      <c r="F60" s="16">
        <v>33.758132800000006</v>
      </c>
      <c r="G60" s="16">
        <v>8.2007214994872015</v>
      </c>
      <c r="H60" s="16">
        <v>135.38412718478349</v>
      </c>
      <c r="I60" s="83">
        <v>657.31216559105928</v>
      </c>
      <c r="J60" s="16">
        <v>159.0015588734106</v>
      </c>
      <c r="K60" s="16">
        <v>1.0307915301552839E-3</v>
      </c>
      <c r="L60" s="16">
        <v>36.847405599999995</v>
      </c>
      <c r="M60" s="15"/>
      <c r="N60" s="82">
        <v>853.16216085600013</v>
      </c>
    </row>
    <row r="61" spans="1:14" x14ac:dyDescent="0.25">
      <c r="A61" s="30"/>
      <c r="B61" s="14" t="s">
        <v>35</v>
      </c>
      <c r="C61" s="16">
        <v>0</v>
      </c>
      <c r="D61" s="16">
        <v>0</v>
      </c>
      <c r="E61" s="16">
        <v>0</v>
      </c>
      <c r="F61" s="16">
        <v>0</v>
      </c>
      <c r="G61" s="16">
        <v>0</v>
      </c>
      <c r="H61" s="16">
        <v>0</v>
      </c>
      <c r="I61" s="83">
        <v>0</v>
      </c>
      <c r="J61" s="16">
        <v>0</v>
      </c>
      <c r="K61" s="16">
        <v>0</v>
      </c>
      <c r="L61" s="16">
        <v>0</v>
      </c>
      <c r="M61" s="15"/>
      <c r="N61" s="82">
        <v>0</v>
      </c>
    </row>
    <row r="62" spans="1:14" x14ac:dyDescent="0.25">
      <c r="A62" s="31"/>
      <c r="B62" s="14" t="s">
        <v>36</v>
      </c>
      <c r="C62" s="16">
        <v>0</v>
      </c>
      <c r="D62" s="16">
        <v>0</v>
      </c>
      <c r="E62" s="16">
        <v>0</v>
      </c>
      <c r="F62" s="16">
        <v>0</v>
      </c>
      <c r="G62" s="16">
        <v>0</v>
      </c>
      <c r="H62" s="16">
        <v>0</v>
      </c>
      <c r="I62" s="83">
        <v>0</v>
      </c>
      <c r="J62" s="16">
        <v>0</v>
      </c>
      <c r="K62" s="16">
        <v>38.600089999999994</v>
      </c>
      <c r="L62" s="16">
        <v>0</v>
      </c>
      <c r="M62" s="15"/>
      <c r="N62" s="82">
        <v>38.600089999999994</v>
      </c>
    </row>
    <row r="63" spans="1:14" ht="15.75" thickBot="1" x14ac:dyDescent="0.3">
      <c r="A63" s="31"/>
      <c r="B63" s="32" t="s">
        <v>50</v>
      </c>
      <c r="C63" s="16">
        <v>0</v>
      </c>
      <c r="D63" s="16">
        <v>0</v>
      </c>
      <c r="E63" s="16">
        <v>10.322529055760015</v>
      </c>
      <c r="F63" s="16">
        <v>0</v>
      </c>
      <c r="G63" s="16">
        <v>9.9551091512099994</v>
      </c>
      <c r="H63" s="16">
        <v>17.690547162710001</v>
      </c>
      <c r="I63" s="83">
        <v>37.968185369680015</v>
      </c>
      <c r="J63" s="16">
        <v>0</v>
      </c>
      <c r="K63" s="16">
        <v>0</v>
      </c>
      <c r="L63" s="16">
        <v>0</v>
      </c>
      <c r="M63" s="16">
        <v>0</v>
      </c>
      <c r="N63" s="82">
        <v>37.968185369680015</v>
      </c>
    </row>
    <row r="64" spans="1:14" x14ac:dyDescent="0.25">
      <c r="A64" s="18">
        <v>3</v>
      </c>
      <c r="B64" s="105" t="s">
        <v>37</v>
      </c>
      <c r="C64" s="105"/>
      <c r="D64" s="105"/>
      <c r="E64" s="105"/>
      <c r="F64" s="105"/>
      <c r="G64" s="105"/>
      <c r="H64" s="105"/>
      <c r="I64" s="105"/>
      <c r="J64" s="105"/>
      <c r="K64" s="105"/>
      <c r="L64" s="105"/>
      <c r="M64" s="105"/>
      <c r="N64" s="106"/>
    </row>
    <row r="65" spans="1:14" x14ac:dyDescent="0.25">
      <c r="A65" s="13"/>
      <c r="B65" s="14" t="s">
        <v>38</v>
      </c>
      <c r="C65" s="15"/>
      <c r="D65" s="15"/>
      <c r="E65" s="15"/>
      <c r="F65" s="15"/>
      <c r="G65" s="15"/>
      <c r="H65" s="15"/>
      <c r="I65" s="15"/>
      <c r="J65" s="15"/>
      <c r="K65" s="15"/>
      <c r="L65" s="15"/>
      <c r="M65" s="16">
        <v>3182.5894499044848</v>
      </c>
      <c r="N65" s="82">
        <v>3182.5894499044848</v>
      </c>
    </row>
    <row r="66" spans="1:14" x14ac:dyDescent="0.25">
      <c r="A66" s="13"/>
      <c r="B66" s="14" t="s">
        <v>39</v>
      </c>
      <c r="C66" s="15"/>
      <c r="D66" s="15"/>
      <c r="E66" s="15"/>
      <c r="F66" s="15"/>
      <c r="G66" s="15"/>
      <c r="H66" s="15"/>
      <c r="I66" s="15"/>
      <c r="J66" s="15"/>
      <c r="K66" s="15"/>
      <c r="L66" s="15"/>
      <c r="M66" s="16">
        <v>1991.4682938625938</v>
      </c>
      <c r="N66" s="82">
        <v>1991.4682938625938</v>
      </c>
    </row>
    <row r="67" spans="1:14" x14ac:dyDescent="0.25">
      <c r="A67" s="12">
        <v>4</v>
      </c>
      <c r="B67" s="107" t="s">
        <v>40</v>
      </c>
      <c r="C67" s="107"/>
      <c r="D67" s="107"/>
      <c r="E67" s="107"/>
      <c r="F67" s="107"/>
      <c r="G67" s="107"/>
      <c r="H67" s="107"/>
      <c r="I67" s="107"/>
      <c r="J67" s="107"/>
      <c r="K67" s="107"/>
      <c r="L67" s="107"/>
      <c r="M67" s="107"/>
      <c r="N67" s="108"/>
    </row>
    <row r="68" spans="1:14" x14ac:dyDescent="0.25">
      <c r="A68" s="13"/>
      <c r="B68" s="14" t="s">
        <v>41</v>
      </c>
      <c r="C68" s="15"/>
      <c r="D68" s="15"/>
      <c r="E68" s="15"/>
      <c r="F68" s="15"/>
      <c r="G68" s="15"/>
      <c r="H68" s="15"/>
      <c r="I68" s="15"/>
      <c r="J68" s="15"/>
      <c r="K68" s="16">
        <v>37.968185369680015</v>
      </c>
      <c r="L68" s="15"/>
      <c r="M68" s="15"/>
      <c r="N68" s="82">
        <v>37.968185369680015</v>
      </c>
    </row>
    <row r="69" spans="1:14" ht="15.75" thickBot="1" x14ac:dyDescent="0.3">
      <c r="A69" s="13"/>
      <c r="B69" s="14" t="s">
        <v>42</v>
      </c>
      <c r="C69" s="16">
        <v>0</v>
      </c>
      <c r="D69" s="16">
        <v>0</v>
      </c>
      <c r="E69" s="16">
        <v>182.30801620000003</v>
      </c>
      <c r="F69" s="16">
        <v>0</v>
      </c>
      <c r="G69" s="16">
        <v>0</v>
      </c>
      <c r="H69" s="16">
        <v>0</v>
      </c>
      <c r="I69" s="83">
        <v>182.30801620000003</v>
      </c>
      <c r="J69" s="15"/>
      <c r="K69" s="15"/>
      <c r="L69" s="15"/>
      <c r="M69" s="15"/>
      <c r="N69" s="82">
        <v>182.30801620000003</v>
      </c>
    </row>
    <row r="70" spans="1:14" ht="15.75" thickBot="1" x14ac:dyDescent="0.3">
      <c r="A70" s="19">
        <v>5</v>
      </c>
      <c r="B70" s="20" t="s">
        <v>51</v>
      </c>
      <c r="C70" s="20">
        <v>722.21425764746618</v>
      </c>
      <c r="D70" s="20">
        <v>5909.4404417828664</v>
      </c>
      <c r="E70" s="20">
        <v>2237.1809851819025</v>
      </c>
      <c r="F70" s="20">
        <v>2720.6097109267275</v>
      </c>
      <c r="G70" s="20">
        <v>451.4237792347738</v>
      </c>
      <c r="H70" s="20">
        <v>257.48435217186352</v>
      </c>
      <c r="I70" s="20">
        <v>12298.353526945601</v>
      </c>
      <c r="J70" s="20">
        <v>730.21017015002053</v>
      </c>
      <c r="K70" s="20">
        <v>1357.5531176764596</v>
      </c>
      <c r="L70" s="20">
        <v>1417.7901441400306</v>
      </c>
      <c r="M70" s="20">
        <v>5174.0577437670781</v>
      </c>
      <c r="N70" s="84">
        <v>20977.96470267919</v>
      </c>
    </row>
    <row r="72" spans="1:14" x14ac:dyDescent="0.25">
      <c r="A72" t="s">
        <v>168</v>
      </c>
      <c r="B72" s="47"/>
    </row>
  </sheetData>
  <mergeCells count="27">
    <mergeCell ref="B23:N23"/>
    <mergeCell ref="B26:N26"/>
    <mergeCell ref="N3:N5"/>
    <mergeCell ref="C4:I4"/>
    <mergeCell ref="J4:J5"/>
    <mergeCell ref="B7:N7"/>
    <mergeCell ref="B11:N11"/>
    <mergeCell ref="B12:N12"/>
    <mergeCell ref="A3:B3"/>
    <mergeCell ref="C3:J3"/>
    <mergeCell ref="K3:K5"/>
    <mergeCell ref="L3:L5"/>
    <mergeCell ref="M3:M5"/>
    <mergeCell ref="B67:N67"/>
    <mergeCell ref="A32:B32"/>
    <mergeCell ref="C32:I32"/>
    <mergeCell ref="K32:K34"/>
    <mergeCell ref="L32:L34"/>
    <mergeCell ref="M32:M34"/>
    <mergeCell ref="N32:N34"/>
    <mergeCell ref="C33:I33"/>
    <mergeCell ref="J33:J34"/>
    <mergeCell ref="B36:N36"/>
    <mergeCell ref="B40:N40"/>
    <mergeCell ref="B41:N41"/>
    <mergeCell ref="B52:N52"/>
    <mergeCell ref="B64:N64"/>
  </mergeCells>
  <pageMargins left="0.7" right="0.7" top="0.75" bottom="0.75" header="0.3" footer="0.3"/>
  <pageSetup paperSize="8" orientation="landscape" r:id="rId1"/>
  <rowBreaks count="1" manualBreakCount="1">
    <brk id="39"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9</vt:i4>
      </vt:variant>
    </vt:vector>
  </HeadingPairs>
  <TitlesOfParts>
    <vt:vector size="20" baseType="lpstr">
      <vt:lpstr>Metadata</vt:lpstr>
      <vt:lpstr>Concepts and definitions</vt:lpstr>
      <vt:lpstr>1. PEFA, 2015</vt:lpstr>
      <vt:lpstr>2. PEFA, 2016</vt:lpstr>
      <vt:lpstr>3. PEFA, 2017</vt:lpstr>
      <vt:lpstr>4. PEFA, 2018</vt:lpstr>
      <vt:lpstr>5. PEFA, 2019</vt:lpstr>
      <vt:lpstr>6. PEFA, 2020</vt:lpstr>
      <vt:lpstr>7. PEFA, 2021</vt:lpstr>
      <vt:lpstr>8. PEFA, 2022</vt:lpstr>
      <vt:lpstr>9. End Use, 2015 to 2022</vt:lpstr>
      <vt:lpstr>'1. PEFA, 2015'!Print_Area</vt:lpstr>
      <vt:lpstr>'2. PEFA, 2016'!Print_Area</vt:lpstr>
      <vt:lpstr>'3. PEFA, 2017'!Print_Area</vt:lpstr>
      <vt:lpstr>'4. PEFA, 2018'!Print_Area</vt:lpstr>
      <vt:lpstr>'5. PEFA, 2019'!Print_Area</vt:lpstr>
      <vt:lpstr>'6. PEFA, 2020'!Print_Area</vt:lpstr>
      <vt:lpstr>'7. PEFA, 2021'!Print_Area</vt:lpstr>
      <vt:lpstr>'8. PEFA, 2022'!Print_Area</vt:lpstr>
      <vt:lpstr>'9. End Use, 2015 to 2022'!Print_Area</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Parry</dc:creator>
  <cp:lastModifiedBy>Robert Parry</cp:lastModifiedBy>
  <cp:lastPrinted>2025-10-28T08:26:51Z</cp:lastPrinted>
  <dcterms:created xsi:type="dcterms:W3CDTF">2024-12-09T07:20:43Z</dcterms:created>
  <dcterms:modified xsi:type="dcterms:W3CDTF">2025-11-25T08:38:12Z</dcterms:modified>
</cp:coreProperties>
</file>